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ПОЕЗДКИ И ФЕСТИВАЛИ\КОНСОНАНС\2023\"/>
    </mc:Choice>
  </mc:AlternateContent>
  <xr:revisionPtr revIDLastSave="0" documentId="13_ncr:1_{82694620-4266-48D0-A9F9-6C6E7AE2B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веты на форму (1)" sheetId="1" r:id="rId1"/>
  </sheets>
  <calcPr calcId="191029" refMode="R1C1"/>
</workbook>
</file>

<file path=xl/calcChain.xml><?xml version="1.0" encoding="utf-8"?>
<calcChain xmlns="http://schemas.openxmlformats.org/spreadsheetml/2006/main">
  <c r="S16" i="1" l="1"/>
  <c r="U16" i="1" s="1"/>
  <c r="S14" i="1"/>
  <c r="U14" i="1" s="1"/>
  <c r="S24" i="1"/>
  <c r="U24" i="1" s="1"/>
  <c r="S31" i="1"/>
  <c r="U31" i="1" s="1"/>
  <c r="S10" i="1"/>
  <c r="U10" i="1" s="1"/>
  <c r="S5" i="1"/>
  <c r="U5" i="1" s="1"/>
  <c r="S33" i="1"/>
  <c r="U33" i="1" s="1"/>
  <c r="S9" i="1"/>
  <c r="U9" i="1" s="1"/>
  <c r="S15" i="1"/>
  <c r="U15" i="1" s="1"/>
  <c r="S36" i="1"/>
  <c r="U36" i="1" s="1"/>
  <c r="S11" i="1"/>
  <c r="U11" i="1" s="1"/>
  <c r="S7" i="1"/>
  <c r="U7" i="1" s="1"/>
  <c r="S30" i="1"/>
  <c r="U30" i="1" s="1"/>
  <c r="S21" i="1"/>
  <c r="U21" i="1" s="1"/>
  <c r="S25" i="1"/>
  <c r="U25" i="1" s="1"/>
  <c r="S13" i="1"/>
  <c r="U13" i="1" s="1"/>
  <c r="S29" i="1"/>
  <c r="U29" i="1" s="1"/>
  <c r="S12" i="1"/>
  <c r="U12" i="1" s="1"/>
  <c r="S26" i="1"/>
  <c r="U26" i="1" s="1"/>
  <c r="S4" i="1"/>
  <c r="U4" i="1" s="1"/>
  <c r="S32" i="1"/>
  <c r="U32" i="1" s="1"/>
  <c r="S20" i="1"/>
  <c r="U20" i="1" s="1"/>
  <c r="S19" i="1"/>
  <c r="U19" i="1" s="1"/>
  <c r="S22" i="1"/>
  <c r="U22" i="1" s="1"/>
  <c r="S35" i="1"/>
  <c r="U35" i="1" s="1"/>
  <c r="S18" i="1"/>
  <c r="U18" i="1" s="1"/>
  <c r="S28" i="1"/>
  <c r="U28" i="1" s="1"/>
  <c r="S23" i="1"/>
  <c r="U23" i="1" s="1"/>
  <c r="S27" i="1"/>
  <c r="U27" i="1" s="1"/>
  <c r="S3" i="1"/>
  <c r="U3" i="1" s="1"/>
  <c r="S8" i="1"/>
  <c r="U8" i="1" s="1"/>
  <c r="S6" i="1"/>
  <c r="U6" i="1" s="1"/>
  <c r="S34" i="1"/>
  <c r="U34" i="1" s="1"/>
  <c r="S2" i="1"/>
  <c r="U2" i="1" s="1"/>
  <c r="S17" i="1"/>
  <c r="U17" i="1" s="1"/>
</calcChain>
</file>

<file path=xl/sharedStrings.xml><?xml version="1.0" encoding="utf-8"?>
<sst xmlns="http://schemas.openxmlformats.org/spreadsheetml/2006/main" count="751" uniqueCount="400">
  <si>
    <t>Дата рождения</t>
  </si>
  <si>
    <t>Новосёлова Елена Яновна</t>
  </si>
  <si>
    <t>Педагог-концертмейстер</t>
  </si>
  <si>
    <t>Педагоги</t>
  </si>
  <si>
    <t>МБУ ДО "Детская музыкальная школа п.Восточный"</t>
  </si>
  <si>
    <t>1. Морозова Ксения 10 лет, 2. Котомцева Снежана 12 лет</t>
  </si>
  <si>
    <t xml:space="preserve">Песенка о светлячке из мюзикла "Денискины рассказы" </t>
  </si>
  <si>
    <t>муз.М.Басок, сл.В.Драгунский</t>
  </si>
  <si>
    <t>Звёздная река из мюзикла "Том Сойер и другие"</t>
  </si>
  <si>
    <t>Муз. и сл.В.Семенов</t>
  </si>
  <si>
    <t>https://drive.google.com/drive/folders/1hKde3LrgBldc4vP5senwDJk7JNxkTwVk</t>
  </si>
  <si>
    <t xml:space="preserve">Прокофьева Анастасия Олеговна </t>
  </si>
  <si>
    <t>МАУК ДО ЕДШИ №4 «АртСозвездие»</t>
  </si>
  <si>
    <t xml:space="preserve">Екатеринбург </t>
  </si>
  <si>
    <t>Младшая группа ансамбля «Рондо»</t>
  </si>
  <si>
    <t xml:space="preserve"> «Совёнок»</t>
  </si>
  <si>
    <t>Р. Шуман</t>
  </si>
  <si>
    <t>«По секрету всему свету»</t>
  </si>
  <si>
    <t>В. Шаинский</t>
  </si>
  <si>
    <t>https://youtu.be/Veic9VbMQBI</t>
  </si>
  <si>
    <t>Белехова Дарья Андреевна</t>
  </si>
  <si>
    <t>МБУК ДО "Екатеринбургская детская школа искусств №14 имени Г.В. Свиридова"</t>
  </si>
  <si>
    <t>Екатеринбург</t>
  </si>
  <si>
    <t>Панова Алиса Вячеславовна</t>
  </si>
  <si>
    <t xml:space="preserve"> Соната для флейты и фортепиано в трех частях</t>
  </si>
  <si>
    <t>Ф.Пуленк.</t>
  </si>
  <si>
    <t>https://youtu.be/MhPeWrFM8FA</t>
  </si>
  <si>
    <t>Ефимова Олеся Константиновна</t>
  </si>
  <si>
    <t>Учащийся-концертмейстер</t>
  </si>
  <si>
    <t>Учащиеся 7-8 классов ДМШ, ДШИ</t>
  </si>
  <si>
    <t>МБУ ДО "Детская школа искусств №2"</t>
  </si>
  <si>
    <t>Рябова Светлана Борисовна</t>
  </si>
  <si>
    <t>Гусак Людмила Дмитриевна</t>
  </si>
  <si>
    <t>Мелодия D dur</t>
  </si>
  <si>
    <t xml:space="preserve">Л.Альмейда-И.Фролов </t>
  </si>
  <si>
    <t xml:space="preserve">Экспромт  a moll </t>
  </si>
  <si>
    <t xml:space="preserve">С.Сиротин </t>
  </si>
  <si>
    <t>https://drive.google.com/file/d/17nb7TTm2jpZlLOBKLqSjX7hGBw7SfIyW/view?usp=sharing</t>
  </si>
  <si>
    <t>Лескова Татьяна Петровна</t>
  </si>
  <si>
    <t>ДМШ №2</t>
  </si>
  <si>
    <t>Зимина Наталья Владимировна / ДМШ №2</t>
  </si>
  <si>
    <t>"Растворил я окно"</t>
  </si>
  <si>
    <t>п.Чайковский, слова К.Р.</t>
  </si>
  <si>
    <t>"Был у Христа у младенца сад"</t>
  </si>
  <si>
    <t>П. Чайковский, слова А. Плещеев</t>
  </si>
  <si>
    <t>https://youtu.be/o-4YoBXC2OM</t>
  </si>
  <si>
    <t>Мышенкова Ирина Геннадьевна</t>
  </si>
  <si>
    <t>ГБУДОСО Верхнепышминская ДМШ им. З.Н. Осиповой</t>
  </si>
  <si>
    <t>"Борисова Ксения Валерьевна (вокал)
Сагадеев Олег Ахсанович (балалайка)"</t>
  </si>
  <si>
    <t xml:space="preserve"> "Я жду тебя", соч. 14,№1</t>
  </si>
  <si>
    <t>С.Рахманинов, сл.М. Давидовой</t>
  </si>
  <si>
    <t>Концертные вариации на тему русской народной песни "Калинка"</t>
  </si>
  <si>
    <t xml:space="preserve">В.Городовская </t>
  </si>
  <si>
    <t>https://youtu.be/M2CgC1jJEx8</t>
  </si>
  <si>
    <t xml:space="preserve">Базуева Екатерина Анатольевна </t>
  </si>
  <si>
    <t xml:space="preserve">Вьюшкова Дарья ученица 9 класса (преподаватель Пастушок Татьяна Сергеевна) </t>
  </si>
  <si>
    <t xml:space="preserve">"Перепелочка" обработка белорусской народной песни </t>
  </si>
  <si>
    <t xml:space="preserve">Н. Олейников </t>
  </si>
  <si>
    <t xml:space="preserve">"Юмореска" </t>
  </si>
  <si>
    <t>Н. Кравчук</t>
  </si>
  <si>
    <t>https://youtu.be/AdbUZZUdovw</t>
  </si>
  <si>
    <t>Галиулина Наталья Васильевна</t>
  </si>
  <si>
    <t>МНАОУК"Гимназия"Арт-этюд"</t>
  </si>
  <si>
    <t>Жихарева Надежда Викторовна</t>
  </si>
  <si>
    <t>Испанский триптих</t>
  </si>
  <si>
    <t>В.Белошицкий</t>
  </si>
  <si>
    <t>https://disk.yandex.ru/d/_l2P3wAJ6MEaDw</t>
  </si>
  <si>
    <t>Суродина Елена Евгеньевна</t>
  </si>
  <si>
    <t>МБУ ДО "Н-Павловская ДШИ" филиал Новоасбестовская ДШИ</t>
  </si>
  <si>
    <t>Бакулина Анастасия Валерьевна</t>
  </si>
  <si>
    <t xml:space="preserve"> "Колыбельная песнь в бурю" </t>
  </si>
  <si>
    <t xml:space="preserve"> П.И. Чайковский, сл. А. Плещеева</t>
  </si>
  <si>
    <t>"Сарафанчик"</t>
  </si>
  <si>
    <t xml:space="preserve"> А.Л. Гурилев, сл.А. Полежаева</t>
  </si>
  <si>
    <t>https://youtu.be/h7_fIzlHl8w</t>
  </si>
  <si>
    <t>Козырева Виола Ивановна</t>
  </si>
  <si>
    <t xml:space="preserve">"Детская музыкальная школа 13 имени И. О. Дунаевского", г. Екатеринбург </t>
  </si>
  <si>
    <t>Хор "Домисольки"</t>
  </si>
  <si>
    <t xml:space="preserve">"Утро", </t>
  </si>
  <si>
    <t>Сергей Смирнов (автор слов  и музыки)</t>
  </si>
  <si>
    <t>"Лето"</t>
  </si>
  <si>
    <t xml:space="preserve">Ц. Кюи, сл. А. Плещеева </t>
  </si>
  <si>
    <t>https://disk.yandex.ru/i/wMMyHO8189COsw</t>
  </si>
  <si>
    <t>Королева Александра Сергеевна</t>
  </si>
  <si>
    <t>МАУК ДО ЕДШИ № 4 "АртСозвездие"</t>
  </si>
  <si>
    <t>г. Екатеринбург</t>
  </si>
  <si>
    <t>Образцовый камерный хор "Рондо"</t>
  </si>
  <si>
    <t>Рябина</t>
  </si>
  <si>
    <t>Музыка А.Колкера, сл.К.Рыжова</t>
  </si>
  <si>
    <t>Майский вальс</t>
  </si>
  <si>
    <t>Музыка И.Лученка, сл.М.Ясеня</t>
  </si>
  <si>
    <t>https://www.youtube.com/watch?v=GqD2UK6YsQo</t>
  </si>
  <si>
    <t>Афанасьева Анастасия Андреевна</t>
  </si>
  <si>
    <t>Серов, Свердловская область</t>
  </si>
  <si>
    <t>Семейшева Татьяна Андреевна</t>
  </si>
  <si>
    <t>"Храни любовь"</t>
  </si>
  <si>
    <t xml:space="preserve">Е. Гиммельфарб </t>
  </si>
  <si>
    <t>"Баллада о клипере"</t>
  </si>
  <si>
    <t>А. Тушков</t>
  </si>
  <si>
    <t>Шкурова Екатерина Алексеевна</t>
  </si>
  <si>
    <t>Студент-концертмейстер</t>
  </si>
  <si>
    <t>Студенты СПО, ВУЗов</t>
  </si>
  <si>
    <t>ГБПОУ СО "Краснотурьинский колледж искусств"</t>
  </si>
  <si>
    <t>Сопкова Ольга Давыдовна</t>
  </si>
  <si>
    <t>Шлотгауэр Ольга Владимировна</t>
  </si>
  <si>
    <t>Маленькая баллада, op.12, №1</t>
  </si>
  <si>
    <t xml:space="preserve">А. Аренский </t>
  </si>
  <si>
    <t>Концертный полонез, op. 14</t>
  </si>
  <si>
    <t xml:space="preserve">Д. Поппер </t>
  </si>
  <si>
    <t>https://youtu.be/-VFkgNBcc2Y</t>
  </si>
  <si>
    <t xml:space="preserve">Павлов Никита Александрович </t>
  </si>
  <si>
    <t>Хазина Людмила Фридриховна</t>
  </si>
  <si>
    <t xml:space="preserve">Голованова Ирина Михайловна </t>
  </si>
  <si>
    <t>Концерт для скрипки номер 4 ре мажор, 1 часть</t>
  </si>
  <si>
    <t>Моцарт</t>
  </si>
  <si>
    <t>Фрагмент из оперы "Порги и Бесс" соль минор</t>
  </si>
  <si>
    <t>Гершвин-Хейфец</t>
  </si>
  <si>
    <t>https://youtu.be/NnFFqDHJchI</t>
  </si>
  <si>
    <t>Красилова Софья Юрьевна</t>
  </si>
  <si>
    <t>МНАОУК   Гимназия "Арт-Этюд"</t>
  </si>
  <si>
    <t>Вахитова Лейла Шамилевна</t>
  </si>
  <si>
    <t>Харитонова Ирина Сергеевна</t>
  </si>
  <si>
    <t xml:space="preserve"> Сицилиана</t>
  </si>
  <si>
    <t>Дж. Перголези</t>
  </si>
  <si>
    <t>Салют любви</t>
  </si>
  <si>
    <t>Эд. Элгар</t>
  </si>
  <si>
    <t>https://youtu.be/nHVjzkAxK3M</t>
  </si>
  <si>
    <t>Луткова Анастасия</t>
  </si>
  <si>
    <t>Борисова Ксения Валерьевна (вокал)</t>
  </si>
  <si>
    <t>"Детская песенка"</t>
  </si>
  <si>
    <t xml:space="preserve">Э.Григ, сл.Б.Бьёрнсона, рус.текст В.Аргамакова </t>
  </si>
  <si>
    <t>"Не искушай меня без нужды"</t>
  </si>
  <si>
    <t xml:space="preserve">М. Глинка, сл. Е.Баратынского </t>
  </si>
  <si>
    <t>https://youtu.be/xG3Q4Vw4JFo</t>
  </si>
  <si>
    <t>Луткова Арина Юрьевна</t>
  </si>
  <si>
    <t>МНАОУК "ГИМНАЗИЯ "АРТ-ЭТЮД"</t>
  </si>
  <si>
    <t>Интродукция и Полонез</t>
  </si>
  <si>
    <t>К.Бем</t>
  </si>
  <si>
    <t>Мне декабрь кажется маем</t>
  </si>
  <si>
    <t>Г.Миллер</t>
  </si>
  <si>
    <t>https://disk.yandex.ru/d/3EOTH5CmzWHLTA</t>
  </si>
  <si>
    <t>Живодерова Наталья</t>
  </si>
  <si>
    <t>ОБОУ ДО "Суджанская ДШИ"</t>
  </si>
  <si>
    <t>г. Суджа, Курская обл.</t>
  </si>
  <si>
    <t>Живодерова Ольга Викторовна</t>
  </si>
  <si>
    <t>Грин Мария Андреевна</t>
  </si>
  <si>
    <t>Посвящение</t>
  </si>
  <si>
    <t>П. Чекалов</t>
  </si>
  <si>
    <t>Веселая прогулка</t>
  </si>
  <si>
    <t>А. Цыганков</t>
  </si>
  <si>
    <t>https://disk.yandex.ru/i/jFkrwrc3da60Qw</t>
  </si>
  <si>
    <t>Буркин Александр</t>
  </si>
  <si>
    <t>г.Асбест, Свердловская обл.</t>
  </si>
  <si>
    <t>Бутина Ирина Сергеевна</t>
  </si>
  <si>
    <t>Дуэт домр Боос Никита, Койнов Иван, преподаватель Колпакова Марина Ивановна</t>
  </si>
  <si>
    <t>Русский лирический</t>
  </si>
  <si>
    <t>Б.Карамышев</t>
  </si>
  <si>
    <t>Кукарача</t>
  </si>
  <si>
    <t>Л. Корриган, инстр.  В. Елецкого</t>
  </si>
  <si>
    <t>https://youtu.be/_ijcdLzrifc</t>
  </si>
  <si>
    <t>Головнич Зоя Ивановна</t>
  </si>
  <si>
    <t>В. Учащиеся 7-8 классов ДМШ, ДШИ</t>
  </si>
  <si>
    <t>ДМШ №6 г. Екатеринбург</t>
  </si>
  <si>
    <t xml:space="preserve">Бровина Ирина Михайловна </t>
  </si>
  <si>
    <t>Гибадулина Минзиля Минуловна</t>
  </si>
  <si>
    <t>Эстрелита"</t>
  </si>
  <si>
    <t>М.Понсе "</t>
  </si>
  <si>
    <t>Коляда</t>
  </si>
  <si>
    <t>Ю. Воронищев</t>
  </si>
  <si>
    <t>https://www.youtube.com/watch?v=0PrXuFYwGB8</t>
  </si>
  <si>
    <t>Проскурякова Милана</t>
  </si>
  <si>
    <t>ГБУДОСО "КУДМШ№3"</t>
  </si>
  <si>
    <t xml:space="preserve">Евдокимова Татьяна Владимировна </t>
  </si>
  <si>
    <t xml:space="preserve">Пайвина Лариса Геннадьевна </t>
  </si>
  <si>
    <t>Ария</t>
  </si>
  <si>
    <t>Вальс</t>
  </si>
  <si>
    <t>П. И. Чайковский</t>
  </si>
  <si>
    <t>https://youtu.be/1bVxyrZxICU</t>
  </si>
  <si>
    <t xml:space="preserve">Шулева Анастасия </t>
  </si>
  <si>
    <t>ГБУДО СО "СДМШ им.Г.Свиридова"</t>
  </si>
  <si>
    <t>Горинова Ольга Рифовна, Еремина Оксана Шамильевна</t>
  </si>
  <si>
    <t xml:space="preserve">Меркулова Анна </t>
  </si>
  <si>
    <t>Прелюдия</t>
  </si>
  <si>
    <t>Дж.Раттер</t>
  </si>
  <si>
    <t>Полька "Торт в лицо"</t>
  </si>
  <si>
    <t xml:space="preserve">Г. Манчини </t>
  </si>
  <si>
    <t>https://youtu.be/ZqhmFas_sEM</t>
  </si>
  <si>
    <t>Григорян Арутюн</t>
  </si>
  <si>
    <t>Учащиеся 5-6 классов ДМШ, ДШИ</t>
  </si>
  <si>
    <t>ГБУДОСО  "СДМШ им.Г.Свиридова"</t>
  </si>
  <si>
    <t xml:space="preserve">Борзунова Ольга Николаевна </t>
  </si>
  <si>
    <t>Григорян  Айк</t>
  </si>
  <si>
    <t>Мелодия</t>
  </si>
  <si>
    <t>А.А.Бабаджанян</t>
  </si>
  <si>
    <t>С.В.Рахманинов</t>
  </si>
  <si>
    <t>Итальянская Полька</t>
  </si>
  <si>
    <t>https://youtu.be/DOnSKGB95aM</t>
  </si>
  <si>
    <t>Маликова Дарья Олеговна</t>
  </si>
  <si>
    <t>МАУК ДО ДМШ № 6</t>
  </si>
  <si>
    <t>Ильиных Наталья Алексеевна</t>
  </si>
  <si>
    <t>Горяева С.М.</t>
  </si>
  <si>
    <t>Андантино</t>
  </si>
  <si>
    <t>А. Хачатурян</t>
  </si>
  <si>
    <t>Веселый хоровод</t>
  </si>
  <si>
    <t>Глюк</t>
  </si>
  <si>
    <t>https://youtu.be/JsPnCUym-IQ</t>
  </si>
  <si>
    <t>Кениг Ксения Анатольевна</t>
  </si>
  <si>
    <t xml:space="preserve">СПб ГБУ ДО "Санкт-Петербургская детская школа искусств № 37" </t>
  </si>
  <si>
    <t>Серова Татьяна Евгеньевна, Луткова Алина Вячеславовна</t>
  </si>
  <si>
    <t>Тустеп из сюиты «Старогородские мотивы»</t>
  </si>
  <si>
    <t>Alla Tango (для флейты и фортепиано)</t>
  </si>
  <si>
    <t xml:space="preserve">В. Сапаров </t>
  </si>
  <si>
    <t>https://youtu.be/EBZTvGW7NSE</t>
  </si>
  <si>
    <t xml:space="preserve">Волкова Эльвира Александровна </t>
  </si>
  <si>
    <t>D. Педагоги</t>
  </si>
  <si>
    <t xml:space="preserve">МБУК ДО «Детская музыкальная школа   № 2 им. М.И. Глинки» </t>
  </si>
  <si>
    <t>Зимина Наталья Владимировна (вокал)</t>
  </si>
  <si>
    <t>1. П.И. Чайковский, сл. А. Плещеева "Ни слово, о друг мой..."
2. П.И. Чайковский, сл. К.Р. "Растворил Я окно"</t>
  </si>
  <si>
    <t>https://youtu.be/Z4eXu-z7-dc</t>
  </si>
  <si>
    <t>Упорова Наталья Михайловна</t>
  </si>
  <si>
    <t>МБУК ДО «ДМШ № 2 им. М.И. Глинки»</t>
  </si>
  <si>
    <t>Солдатова Ольга Сергеевна</t>
  </si>
  <si>
    <t>Г. Свиридов, сл. М. Исаковского "Осенью", Ф. Обрадорс, сл. народные "Женский нрав"</t>
  </si>
  <si>
    <t>https://youtu.be/XKy-xIC4ENY</t>
  </si>
  <si>
    <t>Павлович Анастасия Николаевна</t>
  </si>
  <si>
    <t>ГБУДОСО «Верхнесалдинская ДШИ»</t>
  </si>
  <si>
    <t>Малкова Анастасия, преподаватель Чиркова М.В.</t>
  </si>
  <si>
    <t>1. Н. Будашкин "Концерт" I часть
2. Д. Уильямс "Колыбельная для ангела"</t>
  </si>
  <si>
    <t>https://youtu.be/lVU6TIhFJQ0</t>
  </si>
  <si>
    <t>Жаркова Екатерина Сергеевна</t>
  </si>
  <si>
    <t>ГБУДОСО АДШИ</t>
  </si>
  <si>
    <t xml:space="preserve">Лескин Иван 7 кл. </t>
  </si>
  <si>
    <t>Ф. Шуберт "Ave maria"
Ж. Металлиди "Концерт"</t>
  </si>
  <si>
    <t>https://youtu.be/eOctwWgvfQU</t>
  </si>
  <si>
    <t>Зиновьева Анастасия Александровна</t>
  </si>
  <si>
    <t>МБУК ДО "Детская музыкальная школа N°2 имени М.И. Глинки"</t>
  </si>
  <si>
    <t xml:space="preserve">Зимина Наталья Владимировна </t>
  </si>
  <si>
    <t>1. М.И. Глинка, сл.А. Римского-Корсака "Я люблю!" - ты мне твердила..."
2. Варламов, сл. М. Лермонтова"Белеет парус одинокий"</t>
  </si>
  <si>
    <t>https://youtu.be/NpuL91cFdsk</t>
  </si>
  <si>
    <t>Байдуганова Виктория</t>
  </si>
  <si>
    <t>П. Чайковский, сл. И. Сурикова "Я ли в поле да не травушка была", А Гурилёв, сл. А.Б. "Чёрный локон"</t>
  </si>
  <si>
    <t>https://youtu.be/fdtWrxiWwYs</t>
  </si>
  <si>
    <t>Шнейдмиллер Ксения Сергеевна</t>
  </si>
  <si>
    <t>ГБУДОСО "Верхнепышминская ДМШ им. З.Н. Осиповой"</t>
  </si>
  <si>
    <t>Казакова Севиль Алескеровна</t>
  </si>
  <si>
    <t>Перепелкина Анастасия Валерьевна</t>
  </si>
  <si>
    <t>Р. Еникеев Ариетта
З. Хабибуллин Шутливый наигрыш</t>
  </si>
  <si>
    <t>https://youtu.be/T9sASq1Y_no</t>
  </si>
  <si>
    <t>Сафронова Евгения Денисовна</t>
  </si>
  <si>
    <t>С. Нагдян Песня без слов
Татарская народная песня "Апипа", обр. А. Бызова и Ш. Амирова</t>
  </si>
  <si>
    <t>https://youtu.be/H1K5eZUP8cY</t>
  </si>
  <si>
    <t>Зябликов Тимофей Кириллович</t>
  </si>
  <si>
    <t>А. Учащиеся 5-6 классов ДМШ, ДШИ</t>
  </si>
  <si>
    <t>МБУ ДО "ДШИ №2" г. Нижний Тагил</t>
  </si>
  <si>
    <t>Виноградова Елена Владимировна</t>
  </si>
  <si>
    <t>Войцеховская Лариса Семёновна (домра)</t>
  </si>
  <si>
    <t>Г. Венявский "Романс" B dur
А. Айвазян "Грузинский танец" G dur</t>
  </si>
  <si>
    <t>https://youtu.be/d1qnmuwZhBE</t>
  </si>
  <si>
    <t>Кениг Татьяна Валентиновна</t>
  </si>
  <si>
    <t>ГАУ ДО СО "ДШИ г. Серова"</t>
  </si>
  <si>
    <t>Метелева Ирина Львовна</t>
  </si>
  <si>
    <t>Полюбила я на печаль свою</t>
  </si>
  <si>
    <t>С. Рахманинов</t>
  </si>
  <si>
    <t>Вы, птички, каждый год</t>
  </si>
  <si>
    <t>В.А. Моцарт</t>
  </si>
  <si>
    <t>https://youtu.be/ulTuA2WnhnE</t>
  </si>
  <si>
    <t>ФИО участника, название коллектива</t>
  </si>
  <si>
    <t>https://youtu.be/GrABDgs-REQ</t>
  </si>
  <si>
    <t>Категория</t>
  </si>
  <si>
    <t>Номинация</t>
  </si>
  <si>
    <t>Организация</t>
  </si>
  <si>
    <t>Город</t>
  </si>
  <si>
    <t>Иллюстратор</t>
  </si>
  <si>
    <t>Программа</t>
  </si>
  <si>
    <t>Ссылка</t>
  </si>
  <si>
    <t>г. Нижний Тагил, Свердловская обл.</t>
  </si>
  <si>
    <t>г. Серов, Свердловская обл.</t>
  </si>
  <si>
    <t>г. Каменск-Уральский, Свердловская обл.</t>
  </si>
  <si>
    <t>г. Верхняя Пышма, Свердловская обл.</t>
  </si>
  <si>
    <t>г. Краснотурьинск, Свердловская обл.</t>
  </si>
  <si>
    <t xml:space="preserve">г. Санкт-Петербург </t>
  </si>
  <si>
    <t>г. Асбест, Свердловская обл.</t>
  </si>
  <si>
    <t>г. Верхняя Салда, , Свердловская обл.</t>
  </si>
  <si>
    <t>п.Восточный, Свердловская обл.</t>
  </si>
  <si>
    <t>п. Новоасбест, Свердловская обл.</t>
  </si>
  <si>
    <t>Средний балл</t>
  </si>
  <si>
    <t>Комментарии, замечания и пожелания</t>
  </si>
  <si>
    <t>Награда</t>
  </si>
  <si>
    <t>ГРАН-ПРИ</t>
  </si>
  <si>
    <t>Лауреат I степени</t>
  </si>
  <si>
    <t>Лауреат II степени</t>
  </si>
  <si>
    <t>Лауреат III степени</t>
  </si>
  <si>
    <t>Дипломант</t>
  </si>
  <si>
    <t>Диплом участника</t>
  </si>
  <si>
    <t>Благодарственное письмо</t>
  </si>
  <si>
    <t>Преподаватель</t>
  </si>
  <si>
    <t>Пурыжинский М.В.</t>
  </si>
  <si>
    <t>Поляков В.С.</t>
  </si>
  <si>
    <t>Соловьев С.Г.</t>
  </si>
  <si>
    <t>Преподаватель:</t>
  </si>
  <si>
    <t>ГБУДОСО "КУДМШ №3"</t>
  </si>
  <si>
    <t>Играет разнообразно, хорошие штрихи.</t>
  </si>
  <si>
    <t>Исполнение несколько однообразное, хочется пожелать больших звуковых красок.</t>
  </si>
  <si>
    <t>Отличное исполнение, гибкое.</t>
  </si>
  <si>
    <t>Играет довольно увлеченно, в Польке не хватило разнообразия.</t>
  </si>
  <si>
    <t>Очень много педали в Арии Перголези, исполнение вялое, однообразное.</t>
  </si>
  <si>
    <t>Исполнение включенное, активное. Не хватает гибкости в "Эстрелите" и более точной нюансировки.</t>
  </si>
  <si>
    <t>Произвел довольно скромное впечатление.</t>
  </si>
  <si>
    <t>Играет все однообразно и малоинтересно.</t>
  </si>
  <si>
    <t>Очень дробная игра, с большим количеством педали и рваной фразировкой.</t>
  </si>
  <si>
    <t>Играет довольно естественно, органично.</t>
  </si>
  <si>
    <t>Играет ясно, довольно выразительно. Не хватило более точного прикосновения.</t>
  </si>
  <si>
    <t>Очень достойно справилась со взрослым романсом.</t>
  </si>
  <si>
    <t>Слишком густая педаль, игра малоинициативная.</t>
  </si>
  <si>
    <t>Все куплеты играются абсолютно одинаково, не хватает динамических и характерных контрастов.</t>
  </si>
  <si>
    <t>Исполнение ясное, но при этом не хватает гибкости и выразительности.</t>
  </si>
  <si>
    <t>Играет выразительно, в Элгаре хочется пожелать большей свободы и нюансировки.</t>
  </si>
  <si>
    <t>Исполнение живое, активное. В Моцарте хочется пожелать более ясной артикуляции, много педали, не хватает оркестрового звучания рояля.</t>
  </si>
  <si>
    <t>Исполнение включенное. В Аренском хотелось бы более длинных линий. В Поппере не хватает ритмической упругости и фактурной ясности.</t>
  </si>
  <si>
    <t>Гибкое сопровождение, хорошая поддержка солиста.</t>
  </si>
  <si>
    <t xml:space="preserve">Очень удачное выступление, достойно справилась с трудной сонатой. При этом, во 2 части не хватает драматургических и характерных переключений. </t>
  </si>
  <si>
    <t xml:space="preserve">В Шумане очень не хватает ритмической точности. </t>
  </si>
  <si>
    <t>Исполнение довольно качественное.При этом не всегда хватает более точной гармонической поддержки, игра несколько вязкая.</t>
  </si>
  <si>
    <t>Исполнение крайне скромное.</t>
  </si>
  <si>
    <t>Красиво звучит рояль, мягко и гибко.</t>
  </si>
  <si>
    <t>Исполнение ясное, грамотное.</t>
  </si>
  <si>
    <t>Исполнение довольно грамотное, несколько однообразное.</t>
  </si>
  <si>
    <t>Достойное сопровождение детского хора.</t>
  </si>
  <si>
    <t>Исполнение достаточно качественное. В Рахманинове не хватило драматургических переключений и более длинной фразы. В Моцарте излишняя педализация.</t>
  </si>
  <si>
    <t>Бережное отношение к звучанию рояля, хорошо выстроенный по форме романс Свиридова.</t>
  </si>
  <si>
    <t>Исполнение достойное, достаточно грамотное.</t>
  </si>
  <si>
    <t>Исполнение достаточно профессиональное, при этом несколько вязко звучит рояль, не хватает артикуляционной точности.</t>
  </si>
  <si>
    <t>Исполнение однообразное, не хватает динамических градаций.</t>
  </si>
  <si>
    <t xml:space="preserve">Исполнение достаточно яркое, эмоциональное. </t>
  </si>
  <si>
    <t>Исполнение достаточно ясное, грамотное. При этом не хватает ровной фразы во всех сольных проведениях рояля, довольно много оттяжек перед сильными долями.</t>
  </si>
  <si>
    <t>Исполнение достойное. Несколько поверхностное отношение к звукоизвлечению, мало динамической разницы.</t>
  </si>
  <si>
    <t>Маловыразительно, рвётся линия. Вторая пьеса - аккомпанемент однообразный, не по фразе.</t>
  </si>
  <si>
    <t>Очень метрично, по тактам. Однообразно.</t>
  </si>
  <si>
    <t>Ансамбль хороший; порой слушает больше себя, чем солиста, который оказывается на втором плане.</t>
  </si>
  <si>
    <t>Хочется большего динамического разнообразия и контраста во второй пьесе.</t>
  </si>
  <si>
    <t>Во второй пьесе нет вальсового аккомпанемента.</t>
  </si>
  <si>
    <t xml:space="preserve">Не хватает интонирования синкопированного аккомпанемента. Вторую пьесу исполнила ярко, порой чересчур. </t>
  </si>
  <si>
    <t>Однообразно по тактам, недостаточно проявлен характерный ритм второй пьесы.</t>
  </si>
  <si>
    <t>Недостаточно проявлен характер исполняемых пьес.</t>
  </si>
  <si>
    <t>Ансамбль состоялся.Серьезный характер пьесы Сиротина?</t>
  </si>
  <si>
    <t>Первая пьеса достаточно гибко исполнена, порой многовато гармонии. Вторая пьеса сыграна по тактам, однообразно.</t>
  </si>
  <si>
    <t>Не всегда органичный аккомпанемент. Есть некоторый произвол в сольных местах.</t>
  </si>
  <si>
    <t>Динамическое однообразие в первой пьесе. Часто увлечена своей партией, тормозит движение. Вторая пьеса - недостаточно проявлен характер.</t>
  </si>
  <si>
    <t xml:space="preserve">Неточный ритм. Второе произведение сыграно очень метрично. </t>
  </si>
  <si>
    <t>Романс Глинки сыгран в хорошем ансамбле. Программа упрощенная.</t>
  </si>
  <si>
    <t>Динамическое и метрическое однообразие. Нет длинной фразы.</t>
  </si>
  <si>
    <t>Ансамбль состоялся, но есть некоторая отстраненность от солиста.</t>
  </si>
  <si>
    <t>Порой заглушает солиста.</t>
  </si>
  <si>
    <t>Программа из себя представляет камерный ансамбль, а не концертмейстерскую работу.</t>
  </si>
  <si>
    <t xml:space="preserve">Рояль порой заглушает звучание вокального ансамбля. </t>
  </si>
  <si>
    <t>Недостаточно проявлена басовая партия в первой пьесе.</t>
  </si>
  <si>
    <t>Однообразно, метрично.</t>
  </si>
  <si>
    <t>Хочется более аккуратного сопровождения детских голосов.</t>
  </si>
  <si>
    <t xml:space="preserve">Не очень точный ритм в романсе Рахманинова. </t>
  </si>
  <si>
    <t>Недостает концертмейстерской чуткости.</t>
  </si>
  <si>
    <t>Не всегда проявлен метроритм из-за густой педализации.</t>
  </si>
  <si>
    <t>Странная видеокартина.</t>
  </si>
  <si>
    <t>В романсе Рахманинова не всегда точная педализация, нет непрерывности пассажей в конце романса. Много внешнего аффекта.</t>
  </si>
  <si>
    <t>Концертмейстер интонирует по-своему, не так, как звучит в голосе. Триольное движение крайне неровное. Присутствует ансамблевая погрешность.</t>
  </si>
  <si>
    <t xml:space="preserve">Текстовые неточности. </t>
  </si>
  <si>
    <t>Можно больше инициативы в медл. пьесе.Снимать посл. аккорд вместе с солистом!</t>
  </si>
  <si>
    <t>Неплохая "Мелодия"! А вот "Полька" уж больно деловито-пролетарская получилась</t>
  </si>
  <si>
    <t>Молодец</t>
  </si>
  <si>
    <t>Можно понежнее Прелюдию, какая-то она формальная.В Польке не хватило задора, идущего изнутри.</t>
  </si>
  <si>
    <t>"Неживой" аккомпонемент, не помогает скрипке. Причем в обеих пьесах. Довольно однообразно.</t>
  </si>
  <si>
    <t>Очень тонко Понсе! Отлично Коляда!</t>
  </si>
  <si>
    <t>Можно больше динамического разнообразия в 1й пьесе. В Кукараче не хватило ритмической остроты</t>
  </si>
  <si>
    <t>Не хватило инициативы в 1й пьесе. 2я очень неплохо</t>
  </si>
  <si>
    <t>Уж очень грустная 1я пьеса, не течет. 2я - неплохая, с задором, можно было бы еще повеселее</t>
  </si>
  <si>
    <t>Хотелось бы больше упиваться счастьем в 1й пьесе. 2я неплохо!</t>
  </si>
  <si>
    <t>Не хватило образности в обеих пьесах.</t>
  </si>
  <si>
    <t>Очень сложный романс - для осознания его трагедийности не хватило жизненного опыта. Гурилев - попроще сам по себе, но его хотелось бы поизящнее сыграть…</t>
  </si>
  <si>
    <t>Странно дело - ноты есть, радости нет. Не хватило характера полонеза. Играть джаз без удовольствия - только время тратить.</t>
  </si>
  <si>
    <t>Очень достойно прозвучал Глинка, жаль в конце смазала чуть…Парус - очень неплох!</t>
  </si>
  <si>
    <t>Неплохой Григ - жаль, что короткий. В "Не искушай" не хватило legato в л.р.</t>
  </si>
  <si>
    <t>Хорошая Сицилиана! А вот Элгара, мне показалось, можно поэтичнее сыграть</t>
  </si>
  <si>
    <t>Моцарт - классный! В Гершвине не хватило хулиганства - все-таки Спортинг Лайф не студент духовной семинарии, а торговец наркотиками.</t>
  </si>
  <si>
    <t>В целом неплохо Баллада, только какая-то суета в середине. Этюд - хорошо!</t>
  </si>
  <si>
    <t>Ритмически не 100% точно триоли - в конце тактта приходится ждать голос. 2я песня - отлично!</t>
  </si>
  <si>
    <t>Неплохо начало. В 1й части показалась чуть суетливой середина. Во 2й части можно чуть добавить шарма. Последняя нота - В, а не Des. Финал подзагнали, от этого суета и "запасные" ноты.</t>
  </si>
  <si>
    <t>В целом все на своем месте, все достойно. Но в условиях конкурса у кого-то есть более сложные произведения.</t>
  </si>
  <si>
    <t>Без комментариев. Браво!</t>
  </si>
  <si>
    <t>Шуберт - тот случай, когда солист не дает раскрыться концертмейстеру, увы… Концерт - другой случай, там все хорошо.</t>
  </si>
  <si>
    <t>Отличный концерт! А в "Колыбельной" не хватило немного импровизационности и творческой свободы</t>
  </si>
  <si>
    <t>Все хорошо! Небольшие потери в "Вальсе"…</t>
  </si>
  <si>
    <t>Можно больше ритмической свободы в "Реке" - все-таки свинговая стуктура. "Светлячок" - очень достойно!</t>
  </si>
  <si>
    <t>Очень стильное "Утро"! Очень неплохо все! Но в сравнении с другими произведениями не самые сложные</t>
  </si>
  <si>
    <t>Очень стильно!</t>
  </si>
  <si>
    <t>Класс!</t>
  </si>
  <si>
    <t>Есть небольшие расхождения с солисткой.</t>
  </si>
  <si>
    <t>Красота!</t>
  </si>
  <si>
    <t>Здорово!</t>
  </si>
  <si>
    <t>В романсе чуть не хватило объединительного крупного дыхания. Калинка - супер!</t>
  </si>
  <si>
    <t>Очень достойно!</t>
  </si>
  <si>
    <t>Чуть не хватило басов в "окне". Во 2м романсе хотелось бы больше хоральности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</si>
</sst>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theme="10"/>
      <name val="Arial"/>
      <scheme val="minor"/>
    </font>
    <font>
      <sz val="10"/>
      <color theme="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7" fillId="0" borderId="1" xfId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 applyProtection="1">
      <alignment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d/_l2P3wAJ6MEaDw" TargetMode="External"/><Relationship Id="rId13" Type="http://schemas.openxmlformats.org/officeDocument/2006/relationships/hyperlink" Target="https://youtu.be/NnFFqDHJchI" TargetMode="External"/><Relationship Id="rId18" Type="http://schemas.openxmlformats.org/officeDocument/2006/relationships/hyperlink" Target="https://youtu.be/_ijcdLzrifc" TargetMode="External"/><Relationship Id="rId26" Type="http://schemas.openxmlformats.org/officeDocument/2006/relationships/hyperlink" Target="https://youtu.be/XKy-xIC4ENY" TargetMode="External"/><Relationship Id="rId3" Type="http://schemas.openxmlformats.org/officeDocument/2006/relationships/hyperlink" Target="https://youtu.be/MhPeWrFM8FA" TargetMode="External"/><Relationship Id="rId21" Type="http://schemas.openxmlformats.org/officeDocument/2006/relationships/hyperlink" Target="https://youtu.be/ZqhmFas_sEM" TargetMode="External"/><Relationship Id="rId34" Type="http://schemas.openxmlformats.org/officeDocument/2006/relationships/hyperlink" Target="https://youtu.be/ulTuA2WnhnE" TargetMode="External"/><Relationship Id="rId7" Type="http://schemas.openxmlformats.org/officeDocument/2006/relationships/hyperlink" Target="https://youtu.be/AdbUZZUdovw" TargetMode="External"/><Relationship Id="rId12" Type="http://schemas.openxmlformats.org/officeDocument/2006/relationships/hyperlink" Target="https://youtu.be/-VFkgNBcc2Y" TargetMode="External"/><Relationship Id="rId17" Type="http://schemas.openxmlformats.org/officeDocument/2006/relationships/hyperlink" Target="https://disk.yandex.ru/i/jFkrwrc3da60Qw" TargetMode="External"/><Relationship Id="rId25" Type="http://schemas.openxmlformats.org/officeDocument/2006/relationships/hyperlink" Target="https://youtu.be/Z4eXu-z7-dc" TargetMode="External"/><Relationship Id="rId33" Type="http://schemas.openxmlformats.org/officeDocument/2006/relationships/hyperlink" Target="https://youtu.be/d1qnmuwZhBE" TargetMode="External"/><Relationship Id="rId2" Type="http://schemas.openxmlformats.org/officeDocument/2006/relationships/hyperlink" Target="https://youtu.be/Veic9VbMQBI" TargetMode="External"/><Relationship Id="rId16" Type="http://schemas.openxmlformats.org/officeDocument/2006/relationships/hyperlink" Target="https://disk.yandex.ru/d/3EOTH5CmzWHLTA" TargetMode="External"/><Relationship Id="rId20" Type="http://schemas.openxmlformats.org/officeDocument/2006/relationships/hyperlink" Target="https://youtu.be/1bVxyrZxICU" TargetMode="External"/><Relationship Id="rId29" Type="http://schemas.openxmlformats.org/officeDocument/2006/relationships/hyperlink" Target="https://youtu.be/NpuL91cFdsk" TargetMode="External"/><Relationship Id="rId1" Type="http://schemas.openxmlformats.org/officeDocument/2006/relationships/hyperlink" Target="https://drive.google.com/drive/folders/1hKde3LrgBldc4vP5senwDJk7JNxkTwVk" TargetMode="External"/><Relationship Id="rId6" Type="http://schemas.openxmlformats.org/officeDocument/2006/relationships/hyperlink" Target="https://youtu.be/M2CgC1jJEx8" TargetMode="External"/><Relationship Id="rId11" Type="http://schemas.openxmlformats.org/officeDocument/2006/relationships/hyperlink" Target="https://www.youtube.com/watch?v=GqD2UK6YsQo" TargetMode="External"/><Relationship Id="rId24" Type="http://schemas.openxmlformats.org/officeDocument/2006/relationships/hyperlink" Target="https://youtu.be/EBZTvGW7NSE" TargetMode="External"/><Relationship Id="rId32" Type="http://schemas.openxmlformats.org/officeDocument/2006/relationships/hyperlink" Target="https://youtu.be/H1K5eZUP8cY" TargetMode="External"/><Relationship Id="rId5" Type="http://schemas.openxmlformats.org/officeDocument/2006/relationships/hyperlink" Target="https://youtu.be/o-4YoBXC2OM" TargetMode="External"/><Relationship Id="rId15" Type="http://schemas.openxmlformats.org/officeDocument/2006/relationships/hyperlink" Target="https://youtu.be/xG3Q4Vw4JFo" TargetMode="External"/><Relationship Id="rId23" Type="http://schemas.openxmlformats.org/officeDocument/2006/relationships/hyperlink" Target="https://youtu.be/JsPnCUym-IQ" TargetMode="External"/><Relationship Id="rId28" Type="http://schemas.openxmlformats.org/officeDocument/2006/relationships/hyperlink" Target="https://youtu.be/eOctwWgvfQU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isk.yandex.ru/i/wMMyHO8189COsw" TargetMode="External"/><Relationship Id="rId19" Type="http://schemas.openxmlformats.org/officeDocument/2006/relationships/hyperlink" Target="https://www.youtube.com/watch?v=0PrXuFYwGB8" TargetMode="External"/><Relationship Id="rId31" Type="http://schemas.openxmlformats.org/officeDocument/2006/relationships/hyperlink" Target="https://youtu.be/T9sASq1Y_no" TargetMode="External"/><Relationship Id="rId4" Type="http://schemas.openxmlformats.org/officeDocument/2006/relationships/hyperlink" Target="https://drive.google.com/file/d/17nb7TTm2jpZlLOBKLqSjX7hGBw7SfIyW/view?usp=sharing" TargetMode="External"/><Relationship Id="rId9" Type="http://schemas.openxmlformats.org/officeDocument/2006/relationships/hyperlink" Target="https://youtu.be/h7_fIzlHl8w" TargetMode="External"/><Relationship Id="rId14" Type="http://schemas.openxmlformats.org/officeDocument/2006/relationships/hyperlink" Target="https://youtu.be/nHVjzkAxK3M" TargetMode="External"/><Relationship Id="rId22" Type="http://schemas.openxmlformats.org/officeDocument/2006/relationships/hyperlink" Target="https://youtu.be/DOnSKGB95aM" TargetMode="External"/><Relationship Id="rId27" Type="http://schemas.openxmlformats.org/officeDocument/2006/relationships/hyperlink" Target="https://youtu.be/lVU6TIhFJQ0" TargetMode="External"/><Relationship Id="rId30" Type="http://schemas.openxmlformats.org/officeDocument/2006/relationships/hyperlink" Target="https://youtu.be/fdtWrxiWwYs" TargetMode="External"/><Relationship Id="rId35" Type="http://schemas.openxmlformats.org/officeDocument/2006/relationships/hyperlink" Target="https://youtu.be/GrABDgs-R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72"/>
  <sheetViews>
    <sheetView tabSelected="1" zoomScale="85" zoomScaleNormal="85" workbookViewId="0">
      <pane ySplit="1" topLeftCell="A12" activePane="bottomLeft" state="frozen"/>
      <selection pane="bottomLeft" activeCell="I17" sqref="I17"/>
    </sheetView>
  </sheetViews>
  <sheetFormatPr defaultColWidth="12.5703125" defaultRowHeight="15.75" customHeight="1" x14ac:dyDescent="0.2"/>
  <cols>
    <col min="1" max="1" width="7.140625" customWidth="1"/>
    <col min="2" max="2" width="21" customWidth="1"/>
    <col min="3" max="3" width="10.5703125" hidden="1" customWidth="1"/>
    <col min="4" max="5" width="18.85546875" customWidth="1"/>
    <col min="6" max="6" width="24" customWidth="1"/>
    <col min="7" max="15" width="18.85546875" customWidth="1"/>
    <col min="16" max="16" width="14.85546875" hidden="1" customWidth="1"/>
    <col min="17" max="17" width="14.5703125" hidden="1" customWidth="1"/>
    <col min="18" max="18" width="12.5703125" hidden="1" customWidth="1"/>
    <col min="19" max="19" width="17" customWidth="1"/>
    <col min="20" max="20" width="52.7109375" style="2" hidden="1" customWidth="1"/>
    <col min="21" max="21" width="23.7109375" style="9" customWidth="1"/>
    <col min="22" max="22" width="8.7109375" style="2" hidden="1" customWidth="1"/>
    <col min="23" max="23" width="11.42578125" style="2" hidden="1" customWidth="1"/>
    <col min="24" max="24" width="11.7109375" style="2" hidden="1" customWidth="1"/>
    <col min="25" max="25" width="13.42578125" style="2" hidden="1" customWidth="1"/>
    <col min="26" max="26" width="12.28515625" style="2" hidden="1" customWidth="1"/>
    <col min="27" max="27" width="12.42578125" style="2" hidden="1" customWidth="1"/>
    <col min="28" max="28" width="18" style="2" hidden="1" customWidth="1"/>
    <col min="29" max="30" width="65.28515625" hidden="1" customWidth="1"/>
  </cols>
  <sheetData>
    <row r="1" spans="1:30" ht="26.25" thickBot="1" x14ac:dyDescent="0.25">
      <c r="A1" s="12"/>
      <c r="B1" s="1" t="s">
        <v>266</v>
      </c>
      <c r="C1" s="1" t="s">
        <v>0</v>
      </c>
      <c r="D1" s="1" t="s">
        <v>269</v>
      </c>
      <c r="E1" s="1" t="s">
        <v>268</v>
      </c>
      <c r="F1" s="1" t="s">
        <v>270</v>
      </c>
      <c r="G1" s="1" t="s">
        <v>271</v>
      </c>
      <c r="H1" s="1" t="s">
        <v>295</v>
      </c>
      <c r="I1" s="1" t="s">
        <v>295</v>
      </c>
      <c r="J1" s="1" t="s">
        <v>272</v>
      </c>
      <c r="K1" s="1" t="s">
        <v>273</v>
      </c>
      <c r="L1" s="12"/>
      <c r="M1" s="12"/>
      <c r="N1" s="12"/>
      <c r="O1" s="1" t="s">
        <v>274</v>
      </c>
      <c r="P1" s="1" t="s">
        <v>296</v>
      </c>
      <c r="Q1" s="1" t="s">
        <v>297</v>
      </c>
      <c r="R1" s="1" t="s">
        <v>298</v>
      </c>
      <c r="S1" s="3" t="s">
        <v>285</v>
      </c>
      <c r="T1" s="1" t="s">
        <v>286</v>
      </c>
      <c r="U1" s="3" t="s">
        <v>287</v>
      </c>
      <c r="V1" s="4"/>
      <c r="W1" s="5"/>
      <c r="X1" s="5"/>
      <c r="Y1" s="5"/>
      <c r="Z1" s="5"/>
      <c r="AA1" s="5"/>
      <c r="AB1" s="5"/>
    </row>
    <row r="2" spans="1:30" ht="39" x14ac:dyDescent="0.25">
      <c r="A2" s="12"/>
      <c r="B2" s="12" t="s">
        <v>170</v>
      </c>
      <c r="C2" s="13">
        <v>39903</v>
      </c>
      <c r="D2" s="12" t="s">
        <v>28</v>
      </c>
      <c r="E2" s="12" t="s">
        <v>29</v>
      </c>
      <c r="F2" s="12" t="s">
        <v>171</v>
      </c>
      <c r="G2" s="14" t="s">
        <v>277</v>
      </c>
      <c r="H2" s="14" t="s">
        <v>299</v>
      </c>
      <c r="I2" s="12" t="s">
        <v>172</v>
      </c>
      <c r="J2" s="12" t="s">
        <v>173</v>
      </c>
      <c r="K2" s="12" t="s">
        <v>174</v>
      </c>
      <c r="L2" s="12" t="s">
        <v>123</v>
      </c>
      <c r="M2" s="12" t="s">
        <v>175</v>
      </c>
      <c r="N2" s="12" t="s">
        <v>176</v>
      </c>
      <c r="O2" s="15" t="s">
        <v>177</v>
      </c>
      <c r="P2" s="11">
        <v>65</v>
      </c>
      <c r="Q2" s="11">
        <v>53.5</v>
      </c>
      <c r="R2" s="6">
        <v>60</v>
      </c>
      <c r="S2" s="6">
        <f t="shared" ref="S2" si="0">AVERAGE(P2:R2)</f>
        <v>59.5</v>
      </c>
      <c r="T2" s="16" t="s">
        <v>369</v>
      </c>
      <c r="U2" s="7" t="str">
        <f t="shared" ref="U2" si="1">IF(S2=0,AC2,IF(AND(S2&lt;50,S2&gt;0),AB2,IF(AND(S2&lt;60,S2&gt;=50),AA2,IF(AND(S2&lt;70,S2&gt;=60),Z2,IF(AND(S2&lt;80,S2&gt;=70),Y2,IF(AND(S2&lt;90,S2&gt;=80),X2,IF(AND(S2&lt;100,S2&gt;=90),W2,V2)))))))</f>
        <v>Диплом участника</v>
      </c>
      <c r="V2" s="8" t="s">
        <v>288</v>
      </c>
      <c r="W2" s="8" t="s">
        <v>289</v>
      </c>
      <c r="X2" s="8" t="s">
        <v>290</v>
      </c>
      <c r="Y2" s="8" t="s">
        <v>291</v>
      </c>
      <c r="Z2" s="8" t="s">
        <v>292</v>
      </c>
      <c r="AA2" s="8" t="s">
        <v>293</v>
      </c>
      <c r="AB2" s="8" t="s">
        <v>294</v>
      </c>
      <c r="AC2" s="16" t="s">
        <v>340</v>
      </c>
      <c r="AD2" s="16" t="s">
        <v>305</v>
      </c>
    </row>
    <row r="3" spans="1:30" ht="30" x14ac:dyDescent="0.25">
      <c r="A3" s="12"/>
      <c r="B3" s="12" t="s">
        <v>141</v>
      </c>
      <c r="C3" s="13">
        <v>39583</v>
      </c>
      <c r="D3" s="12" t="s">
        <v>28</v>
      </c>
      <c r="E3" s="12" t="s">
        <v>29</v>
      </c>
      <c r="F3" s="12" t="s">
        <v>142</v>
      </c>
      <c r="G3" s="12" t="s">
        <v>143</v>
      </c>
      <c r="H3" s="14" t="s">
        <v>299</v>
      </c>
      <c r="I3" s="12" t="s">
        <v>144</v>
      </c>
      <c r="J3" s="12" t="s">
        <v>145</v>
      </c>
      <c r="K3" s="12" t="s">
        <v>146</v>
      </c>
      <c r="L3" s="12" t="s">
        <v>147</v>
      </c>
      <c r="M3" s="12" t="s">
        <v>148</v>
      </c>
      <c r="N3" s="12" t="s">
        <v>149</v>
      </c>
      <c r="O3" s="15" t="s">
        <v>150</v>
      </c>
      <c r="P3" s="11">
        <v>70</v>
      </c>
      <c r="Q3" s="11">
        <v>48</v>
      </c>
      <c r="R3" s="6">
        <v>69</v>
      </c>
      <c r="S3" s="6">
        <f t="shared" ref="S3:S36" si="2">AVERAGE(P3:R3)</f>
        <v>62.333333333333336</v>
      </c>
      <c r="T3" s="16" t="s">
        <v>373</v>
      </c>
      <c r="U3" s="7" t="str">
        <f t="shared" ref="U3:U36" si="3">IF(S3=0,AC3,IF(AND(S3&lt;50,S3&gt;0),AB3,IF(AND(S3&lt;60,S3&gt;=50),AA3,IF(AND(S3&lt;70,S3&gt;=60),Z3,IF(AND(S3&lt;80,S3&gt;=70),Y3,IF(AND(S3&lt;90,S3&gt;=80),X3,IF(AND(S3&lt;100,S3&gt;=90),W3,V3)))))))</f>
        <v>Дипломант</v>
      </c>
      <c r="V3" s="8" t="s">
        <v>288</v>
      </c>
      <c r="W3" s="8" t="s">
        <v>289</v>
      </c>
      <c r="X3" s="8" t="s">
        <v>290</v>
      </c>
      <c r="Y3" s="8" t="s">
        <v>291</v>
      </c>
      <c r="Z3" s="8" t="s">
        <v>292</v>
      </c>
      <c r="AA3" s="8" t="s">
        <v>293</v>
      </c>
      <c r="AB3" s="8" t="s">
        <v>294</v>
      </c>
      <c r="AC3" s="16"/>
      <c r="AD3" s="16" t="s">
        <v>309</v>
      </c>
    </row>
    <row r="4" spans="1:30" ht="51.75" x14ac:dyDescent="0.25">
      <c r="A4" s="12"/>
      <c r="B4" s="18" t="s">
        <v>229</v>
      </c>
      <c r="C4" s="19">
        <v>33777</v>
      </c>
      <c r="D4" s="18" t="s">
        <v>2</v>
      </c>
      <c r="E4" s="18" t="s">
        <v>214</v>
      </c>
      <c r="F4" s="18" t="s">
        <v>230</v>
      </c>
      <c r="G4" s="20" t="s">
        <v>281</v>
      </c>
      <c r="H4" s="20"/>
      <c r="I4" s="18"/>
      <c r="J4" s="18" t="s">
        <v>231</v>
      </c>
      <c r="K4" s="18" t="s">
        <v>232</v>
      </c>
      <c r="L4" s="21"/>
      <c r="M4" s="21"/>
      <c r="N4" s="21"/>
      <c r="O4" s="22" t="s">
        <v>233</v>
      </c>
      <c r="P4" s="11">
        <v>82.5</v>
      </c>
      <c r="Q4" s="11">
        <v>57.5</v>
      </c>
      <c r="R4" s="6">
        <v>55</v>
      </c>
      <c r="S4" s="6">
        <f t="shared" si="2"/>
        <v>65</v>
      </c>
      <c r="T4" s="16" t="s">
        <v>387</v>
      </c>
      <c r="U4" s="7" t="str">
        <f t="shared" si="3"/>
        <v>Дипломант</v>
      </c>
      <c r="V4" s="8" t="s">
        <v>288</v>
      </c>
      <c r="W4" s="8" t="s">
        <v>289</v>
      </c>
      <c r="X4" s="8" t="s">
        <v>290</v>
      </c>
      <c r="Y4" s="8" t="s">
        <v>291</v>
      </c>
      <c r="Z4" s="8" t="s">
        <v>292</v>
      </c>
      <c r="AA4" s="8" t="s">
        <v>293</v>
      </c>
      <c r="AB4" s="8" t="s">
        <v>294</v>
      </c>
      <c r="AC4" s="16" t="s">
        <v>356</v>
      </c>
      <c r="AD4" s="16" t="s">
        <v>323</v>
      </c>
    </row>
    <row r="5" spans="1:30" ht="39" x14ac:dyDescent="0.25">
      <c r="A5" s="12"/>
      <c r="B5" s="12" t="s">
        <v>134</v>
      </c>
      <c r="C5" s="13">
        <v>39414</v>
      </c>
      <c r="D5" s="12" t="s">
        <v>28</v>
      </c>
      <c r="E5" s="12" t="s">
        <v>29</v>
      </c>
      <c r="F5" s="12" t="s">
        <v>135</v>
      </c>
      <c r="G5" s="20" t="s">
        <v>85</v>
      </c>
      <c r="H5" s="14" t="s">
        <v>299</v>
      </c>
      <c r="I5" s="12" t="s">
        <v>61</v>
      </c>
      <c r="J5" s="12" t="s">
        <v>121</v>
      </c>
      <c r="K5" s="12" t="s">
        <v>136</v>
      </c>
      <c r="L5" s="12" t="s">
        <v>137</v>
      </c>
      <c r="M5" s="12" t="s">
        <v>138</v>
      </c>
      <c r="N5" s="12" t="s">
        <v>139</v>
      </c>
      <c r="O5" s="15" t="s">
        <v>140</v>
      </c>
      <c r="P5" s="11">
        <v>67.5</v>
      </c>
      <c r="Q5" s="11">
        <v>60.5</v>
      </c>
      <c r="R5" s="6">
        <v>69</v>
      </c>
      <c r="S5" s="6">
        <f t="shared" si="2"/>
        <v>65.666666666666671</v>
      </c>
      <c r="T5" s="16" t="s">
        <v>377</v>
      </c>
      <c r="U5" s="7" t="str">
        <f t="shared" si="3"/>
        <v>Дипломант</v>
      </c>
      <c r="V5" s="8" t="s">
        <v>288</v>
      </c>
      <c r="W5" s="8" t="s">
        <v>289</v>
      </c>
      <c r="X5" s="8" t="s">
        <v>290</v>
      </c>
      <c r="Y5" s="8" t="s">
        <v>291</v>
      </c>
      <c r="Z5" s="8" t="s">
        <v>292</v>
      </c>
      <c r="AA5" s="8" t="s">
        <v>293</v>
      </c>
      <c r="AB5" s="8" t="s">
        <v>294</v>
      </c>
      <c r="AC5" s="16" t="s">
        <v>347</v>
      </c>
      <c r="AD5" s="16" t="s">
        <v>313</v>
      </c>
    </row>
    <row r="6" spans="1:30" ht="77.25" x14ac:dyDescent="0.25">
      <c r="A6" s="12"/>
      <c r="B6" s="12" t="s">
        <v>151</v>
      </c>
      <c r="C6" s="13">
        <v>39738</v>
      </c>
      <c r="D6" s="12" t="s">
        <v>28</v>
      </c>
      <c r="E6" s="12" t="s">
        <v>29</v>
      </c>
      <c r="F6" s="12" t="s">
        <v>230</v>
      </c>
      <c r="G6" s="14" t="s">
        <v>152</v>
      </c>
      <c r="H6" s="14" t="s">
        <v>299</v>
      </c>
      <c r="I6" s="12" t="s">
        <v>153</v>
      </c>
      <c r="J6" s="12" t="s">
        <v>154</v>
      </c>
      <c r="K6" s="12" t="s">
        <v>155</v>
      </c>
      <c r="L6" s="12" t="s">
        <v>156</v>
      </c>
      <c r="M6" s="12" t="s">
        <v>157</v>
      </c>
      <c r="N6" s="12" t="s">
        <v>158</v>
      </c>
      <c r="O6" s="15" t="s">
        <v>159</v>
      </c>
      <c r="P6" s="11">
        <v>80</v>
      </c>
      <c r="Q6" s="11">
        <v>67</v>
      </c>
      <c r="R6" s="6">
        <v>59</v>
      </c>
      <c r="S6" s="6">
        <f t="shared" si="2"/>
        <v>68.666666666666671</v>
      </c>
      <c r="T6" s="16" t="s">
        <v>371</v>
      </c>
      <c r="U6" s="7" t="str">
        <f t="shared" si="3"/>
        <v>Дипломант</v>
      </c>
      <c r="V6" s="8" t="s">
        <v>288</v>
      </c>
      <c r="W6" s="8" t="s">
        <v>289</v>
      </c>
      <c r="X6" s="8" t="s">
        <v>290</v>
      </c>
      <c r="Y6" s="8" t="s">
        <v>291</v>
      </c>
      <c r="Z6" s="8" t="s">
        <v>292</v>
      </c>
      <c r="AA6" s="8" t="s">
        <v>293</v>
      </c>
      <c r="AB6" s="8" t="s">
        <v>294</v>
      </c>
      <c r="AC6" s="16" t="s">
        <v>342</v>
      </c>
      <c r="AD6" s="16" t="s">
        <v>307</v>
      </c>
    </row>
    <row r="7" spans="1:30" ht="39" x14ac:dyDescent="0.25">
      <c r="A7" s="12"/>
      <c r="B7" s="12" t="s">
        <v>11</v>
      </c>
      <c r="C7" s="13">
        <v>36595</v>
      </c>
      <c r="D7" s="12" t="s">
        <v>2</v>
      </c>
      <c r="E7" s="12" t="s">
        <v>3</v>
      </c>
      <c r="F7" s="12" t="s">
        <v>12</v>
      </c>
      <c r="G7" s="12" t="s">
        <v>13</v>
      </c>
      <c r="H7" s="12"/>
      <c r="I7" s="21"/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5" t="s">
        <v>19</v>
      </c>
      <c r="P7" s="11">
        <v>79</v>
      </c>
      <c r="Q7" s="11">
        <v>64</v>
      </c>
      <c r="R7" s="6">
        <v>64</v>
      </c>
      <c r="S7" s="6">
        <f t="shared" si="2"/>
        <v>69</v>
      </c>
      <c r="T7" s="16" t="s">
        <v>385</v>
      </c>
      <c r="U7" s="7" t="str">
        <f t="shared" si="3"/>
        <v>Дипломант</v>
      </c>
      <c r="V7" s="8" t="s">
        <v>288</v>
      </c>
      <c r="W7" s="8" t="s">
        <v>289</v>
      </c>
      <c r="X7" s="8" t="s">
        <v>290</v>
      </c>
      <c r="Y7" s="8" t="s">
        <v>291</v>
      </c>
      <c r="Z7" s="8" t="s">
        <v>292</v>
      </c>
      <c r="AA7" s="8" t="s">
        <v>293</v>
      </c>
      <c r="AB7" s="8" t="s">
        <v>294</v>
      </c>
      <c r="AC7" s="16" t="s">
        <v>354</v>
      </c>
      <c r="AD7" s="16" t="s">
        <v>321</v>
      </c>
    </row>
    <row r="8" spans="1:30" ht="101.25" customHeight="1" x14ac:dyDescent="0.25">
      <c r="A8" s="12"/>
      <c r="B8" s="18" t="s">
        <v>248</v>
      </c>
      <c r="C8" s="19">
        <v>39703</v>
      </c>
      <c r="D8" s="18" t="s">
        <v>28</v>
      </c>
      <c r="E8" s="18" t="s">
        <v>161</v>
      </c>
      <c r="F8" s="18" t="s">
        <v>243</v>
      </c>
      <c r="G8" s="20" t="s">
        <v>278</v>
      </c>
      <c r="H8" s="14" t="s">
        <v>299</v>
      </c>
      <c r="I8" s="18" t="s">
        <v>244</v>
      </c>
      <c r="J8" s="18" t="s">
        <v>245</v>
      </c>
      <c r="K8" s="18" t="s">
        <v>249</v>
      </c>
      <c r="L8" s="21"/>
      <c r="M8" s="21"/>
      <c r="N8" s="21"/>
      <c r="O8" s="22" t="s">
        <v>250</v>
      </c>
      <c r="P8" s="11">
        <v>79</v>
      </c>
      <c r="Q8" s="11">
        <v>69.5</v>
      </c>
      <c r="R8" s="6">
        <v>69</v>
      </c>
      <c r="S8" s="6">
        <f t="shared" si="2"/>
        <v>72.5</v>
      </c>
      <c r="T8" s="16" t="s">
        <v>372</v>
      </c>
      <c r="U8" s="7" t="str">
        <f t="shared" si="3"/>
        <v>Лауреат III степени</v>
      </c>
      <c r="V8" s="8" t="s">
        <v>288</v>
      </c>
      <c r="W8" s="8" t="s">
        <v>289</v>
      </c>
      <c r="X8" s="8" t="s">
        <v>290</v>
      </c>
      <c r="Y8" s="8" t="s">
        <v>291</v>
      </c>
      <c r="Z8" s="8" t="s">
        <v>292</v>
      </c>
      <c r="AA8" s="8" t="s">
        <v>293</v>
      </c>
      <c r="AB8" s="8" t="s">
        <v>294</v>
      </c>
      <c r="AC8" s="16" t="s">
        <v>343</v>
      </c>
      <c r="AD8" s="16" t="s">
        <v>308</v>
      </c>
    </row>
    <row r="9" spans="1:30" ht="27" customHeight="1" x14ac:dyDescent="0.25">
      <c r="A9" s="12"/>
      <c r="B9" s="12" t="s">
        <v>187</v>
      </c>
      <c r="C9" s="13">
        <v>40745</v>
      </c>
      <c r="D9" s="12" t="s">
        <v>28</v>
      </c>
      <c r="E9" s="12" t="s">
        <v>188</v>
      </c>
      <c r="F9" s="12" t="s">
        <v>189</v>
      </c>
      <c r="G9" s="14" t="s">
        <v>276</v>
      </c>
      <c r="H9" s="14" t="s">
        <v>299</v>
      </c>
      <c r="I9" s="12" t="s">
        <v>190</v>
      </c>
      <c r="J9" s="12" t="s">
        <v>191</v>
      </c>
      <c r="K9" s="12" t="s">
        <v>192</v>
      </c>
      <c r="L9" s="12" t="s">
        <v>193</v>
      </c>
      <c r="M9" s="12" t="s">
        <v>194</v>
      </c>
      <c r="N9" s="12" t="s">
        <v>195</v>
      </c>
      <c r="O9" s="17" t="s">
        <v>196</v>
      </c>
      <c r="P9" s="11">
        <v>71.5</v>
      </c>
      <c r="Q9" s="11">
        <v>64</v>
      </c>
      <c r="R9" s="6">
        <v>83.5</v>
      </c>
      <c r="S9" s="6">
        <f t="shared" si="2"/>
        <v>73</v>
      </c>
      <c r="T9" s="16" t="s">
        <v>366</v>
      </c>
      <c r="U9" s="7" t="str">
        <f t="shared" si="3"/>
        <v>Лауреат III степени</v>
      </c>
      <c r="V9" s="8" t="s">
        <v>288</v>
      </c>
      <c r="W9" s="8" t="s">
        <v>289</v>
      </c>
      <c r="X9" s="8" t="s">
        <v>290</v>
      </c>
      <c r="Y9" s="8" t="s">
        <v>291</v>
      </c>
      <c r="Z9" s="8" t="s">
        <v>292</v>
      </c>
      <c r="AA9" s="8" t="s">
        <v>293</v>
      </c>
      <c r="AB9" s="8" t="s">
        <v>294</v>
      </c>
      <c r="AC9" s="16" t="s">
        <v>337</v>
      </c>
      <c r="AD9" s="16" t="s">
        <v>302</v>
      </c>
    </row>
    <row r="10" spans="1:30" ht="102.75" x14ac:dyDescent="0.25">
      <c r="A10" s="12"/>
      <c r="B10" s="18" t="s">
        <v>234</v>
      </c>
      <c r="C10" s="19">
        <v>39296</v>
      </c>
      <c r="D10" s="18" t="s">
        <v>28</v>
      </c>
      <c r="E10" s="18" t="s">
        <v>161</v>
      </c>
      <c r="F10" s="18" t="s">
        <v>235</v>
      </c>
      <c r="G10" s="20" t="s">
        <v>85</v>
      </c>
      <c r="H10" s="14" t="s">
        <v>299</v>
      </c>
      <c r="I10" s="18" t="s">
        <v>213</v>
      </c>
      <c r="J10" s="18" t="s">
        <v>236</v>
      </c>
      <c r="K10" s="18" t="s">
        <v>237</v>
      </c>
      <c r="L10" s="21"/>
      <c r="M10" s="21"/>
      <c r="N10" s="21"/>
      <c r="O10" s="22" t="s">
        <v>238</v>
      </c>
      <c r="P10" s="11">
        <v>87.5</v>
      </c>
      <c r="Q10" s="11">
        <v>62</v>
      </c>
      <c r="R10" s="6">
        <v>70</v>
      </c>
      <c r="S10" s="6">
        <f t="shared" si="2"/>
        <v>73.166666666666671</v>
      </c>
      <c r="T10" s="16" t="s">
        <v>378</v>
      </c>
      <c r="U10" s="7" t="str">
        <f t="shared" si="3"/>
        <v>Лауреат III степени</v>
      </c>
      <c r="V10" s="8" t="s">
        <v>288</v>
      </c>
      <c r="W10" s="8" t="s">
        <v>289</v>
      </c>
      <c r="X10" s="8" t="s">
        <v>290</v>
      </c>
      <c r="Y10" s="8" t="s">
        <v>291</v>
      </c>
      <c r="Z10" s="8" t="s">
        <v>292</v>
      </c>
      <c r="AA10" s="8" t="s">
        <v>293</v>
      </c>
      <c r="AB10" s="8" t="s">
        <v>294</v>
      </c>
      <c r="AC10" s="16" t="s">
        <v>348</v>
      </c>
      <c r="AD10" s="16" t="s">
        <v>314</v>
      </c>
    </row>
    <row r="11" spans="1:30" ht="51.75" x14ac:dyDescent="0.25">
      <c r="A11" s="12"/>
      <c r="B11" s="12" t="s">
        <v>127</v>
      </c>
      <c r="C11" s="13">
        <v>39200</v>
      </c>
      <c r="D11" s="12" t="s">
        <v>28</v>
      </c>
      <c r="E11" s="12" t="s">
        <v>29</v>
      </c>
      <c r="F11" s="12" t="s">
        <v>47</v>
      </c>
      <c r="G11" s="14" t="s">
        <v>278</v>
      </c>
      <c r="H11" s="14" t="s">
        <v>299</v>
      </c>
      <c r="I11" s="12" t="s">
        <v>46</v>
      </c>
      <c r="J11" s="12" t="s">
        <v>128</v>
      </c>
      <c r="K11" s="12" t="s">
        <v>129</v>
      </c>
      <c r="L11" s="12" t="s">
        <v>130</v>
      </c>
      <c r="M11" s="12" t="s">
        <v>131</v>
      </c>
      <c r="N11" s="12" t="s">
        <v>132</v>
      </c>
      <c r="O11" s="15" t="s">
        <v>133</v>
      </c>
      <c r="P11" s="11">
        <v>79</v>
      </c>
      <c r="Q11" s="11">
        <v>67</v>
      </c>
      <c r="R11" s="6">
        <v>75</v>
      </c>
      <c r="S11" s="6">
        <f t="shared" si="2"/>
        <v>73.666666666666671</v>
      </c>
      <c r="T11" s="16" t="s">
        <v>379</v>
      </c>
      <c r="U11" s="7" t="str">
        <f t="shared" si="3"/>
        <v>Лауреат III степени</v>
      </c>
      <c r="V11" s="8" t="s">
        <v>288</v>
      </c>
      <c r="W11" s="8" t="s">
        <v>289</v>
      </c>
      <c r="X11" s="8" t="s">
        <v>290</v>
      </c>
      <c r="Y11" s="8" t="s">
        <v>291</v>
      </c>
      <c r="Z11" s="8" t="s">
        <v>292</v>
      </c>
      <c r="AA11" s="8" t="s">
        <v>293</v>
      </c>
      <c r="AB11" s="8" t="s">
        <v>294</v>
      </c>
      <c r="AC11" s="16" t="s">
        <v>349</v>
      </c>
      <c r="AD11" s="16" t="s">
        <v>315</v>
      </c>
    </row>
    <row r="12" spans="1:30" ht="39" x14ac:dyDescent="0.25">
      <c r="A12" s="12"/>
      <c r="B12" s="12" t="s">
        <v>67</v>
      </c>
      <c r="C12" s="13">
        <v>26102</v>
      </c>
      <c r="D12" s="12" t="s">
        <v>2</v>
      </c>
      <c r="E12" s="12" t="s">
        <v>3</v>
      </c>
      <c r="F12" s="12" t="s">
        <v>68</v>
      </c>
      <c r="G12" s="14" t="s">
        <v>284</v>
      </c>
      <c r="H12" s="14"/>
      <c r="I12" s="12"/>
      <c r="J12" s="12" t="s">
        <v>69</v>
      </c>
      <c r="K12" s="12" t="s">
        <v>70</v>
      </c>
      <c r="L12" s="12" t="s">
        <v>71</v>
      </c>
      <c r="M12" s="12" t="s">
        <v>72</v>
      </c>
      <c r="N12" s="12" t="s">
        <v>73</v>
      </c>
      <c r="O12" s="15" t="s">
        <v>74</v>
      </c>
      <c r="P12" s="11">
        <v>78</v>
      </c>
      <c r="Q12" s="11">
        <v>55</v>
      </c>
      <c r="R12" s="6">
        <v>89</v>
      </c>
      <c r="S12" s="6">
        <f t="shared" si="2"/>
        <v>74</v>
      </c>
      <c r="T12" s="16" t="s">
        <v>394</v>
      </c>
      <c r="U12" s="7" t="str">
        <f t="shared" si="3"/>
        <v>Лауреат III степени</v>
      </c>
      <c r="V12" s="8" t="s">
        <v>288</v>
      </c>
      <c r="W12" s="8" t="s">
        <v>289</v>
      </c>
      <c r="X12" s="8" t="s">
        <v>290</v>
      </c>
      <c r="Y12" s="8" t="s">
        <v>291</v>
      </c>
      <c r="Z12" s="8" t="s">
        <v>292</v>
      </c>
      <c r="AA12" s="8" t="s">
        <v>293</v>
      </c>
      <c r="AB12" s="8" t="s">
        <v>294</v>
      </c>
      <c r="AC12" s="16" t="s">
        <v>359</v>
      </c>
      <c r="AD12" s="16" t="s">
        <v>330</v>
      </c>
    </row>
    <row r="13" spans="1:30" ht="64.5" x14ac:dyDescent="0.25">
      <c r="A13" s="12"/>
      <c r="B13" s="12" t="s">
        <v>54</v>
      </c>
      <c r="C13" s="13">
        <v>25699</v>
      </c>
      <c r="D13" s="12" t="s">
        <v>2</v>
      </c>
      <c r="E13" s="12" t="s">
        <v>3</v>
      </c>
      <c r="F13" s="12" t="s">
        <v>300</v>
      </c>
      <c r="G13" s="14" t="s">
        <v>277</v>
      </c>
      <c r="H13" s="14"/>
      <c r="I13" s="12"/>
      <c r="J13" s="12" t="s">
        <v>55</v>
      </c>
      <c r="K13" s="12" t="s">
        <v>56</v>
      </c>
      <c r="L13" s="12" t="s">
        <v>57</v>
      </c>
      <c r="M13" s="12" t="s">
        <v>58</v>
      </c>
      <c r="N13" s="12" t="s">
        <v>59</v>
      </c>
      <c r="O13" s="15" t="s">
        <v>60</v>
      </c>
      <c r="P13" s="11">
        <v>85</v>
      </c>
      <c r="Q13" s="11">
        <v>64</v>
      </c>
      <c r="R13" s="6">
        <v>75</v>
      </c>
      <c r="S13" s="6">
        <f t="shared" si="2"/>
        <v>74.666666666666671</v>
      </c>
      <c r="T13" s="16" t="s">
        <v>396</v>
      </c>
      <c r="U13" s="7" t="str">
        <f t="shared" si="3"/>
        <v>Лауреат III степени</v>
      </c>
      <c r="V13" s="8" t="s">
        <v>288</v>
      </c>
      <c r="W13" s="8" t="s">
        <v>289</v>
      </c>
      <c r="X13" s="8" t="s">
        <v>290</v>
      </c>
      <c r="Y13" s="8" t="s">
        <v>291</v>
      </c>
      <c r="Z13" s="8" t="s">
        <v>292</v>
      </c>
      <c r="AA13" s="8" t="s">
        <v>293</v>
      </c>
      <c r="AB13" s="8" t="s">
        <v>294</v>
      </c>
      <c r="AC13" s="16" t="s">
        <v>361</v>
      </c>
      <c r="AD13" s="16" t="s">
        <v>332</v>
      </c>
    </row>
    <row r="14" spans="1:30" ht="64.5" x14ac:dyDescent="0.25">
      <c r="A14" s="12"/>
      <c r="B14" s="12" t="s">
        <v>1</v>
      </c>
      <c r="C14" s="13">
        <v>29031</v>
      </c>
      <c r="D14" s="12" t="s">
        <v>2</v>
      </c>
      <c r="E14" s="12" t="s">
        <v>3</v>
      </c>
      <c r="F14" s="12" t="s">
        <v>4</v>
      </c>
      <c r="G14" s="14" t="s">
        <v>283</v>
      </c>
      <c r="H14" s="14"/>
      <c r="I14" s="21"/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5" t="s">
        <v>10</v>
      </c>
      <c r="P14" s="11">
        <v>79</v>
      </c>
      <c r="Q14" s="11">
        <v>65.5</v>
      </c>
      <c r="R14" s="6">
        <v>80</v>
      </c>
      <c r="S14" s="6">
        <f t="shared" si="2"/>
        <v>74.833333333333329</v>
      </c>
      <c r="T14" s="16" t="s">
        <v>390</v>
      </c>
      <c r="U14" s="7" t="str">
        <f t="shared" si="3"/>
        <v>Лауреат III степени</v>
      </c>
      <c r="V14" s="8" t="s">
        <v>288</v>
      </c>
      <c r="W14" s="8" t="s">
        <v>289</v>
      </c>
      <c r="X14" s="8" t="s">
        <v>290</v>
      </c>
      <c r="Y14" s="8" t="s">
        <v>291</v>
      </c>
      <c r="Z14" s="8" t="s">
        <v>292</v>
      </c>
      <c r="AA14" s="8" t="s">
        <v>293</v>
      </c>
      <c r="AB14" s="8" t="s">
        <v>294</v>
      </c>
      <c r="AC14" s="16" t="s">
        <v>357</v>
      </c>
      <c r="AD14" s="16" t="s">
        <v>326</v>
      </c>
    </row>
    <row r="15" spans="1:30" ht="30" x14ac:dyDescent="0.25">
      <c r="A15" s="12"/>
      <c r="B15" s="12" t="s">
        <v>197</v>
      </c>
      <c r="C15" s="13">
        <v>40972</v>
      </c>
      <c r="D15" s="12" t="s">
        <v>28</v>
      </c>
      <c r="E15" s="12" t="s">
        <v>188</v>
      </c>
      <c r="F15" s="12" t="s">
        <v>198</v>
      </c>
      <c r="G15" s="14" t="s">
        <v>85</v>
      </c>
      <c r="H15" s="14" t="s">
        <v>299</v>
      </c>
      <c r="I15" s="12" t="s">
        <v>199</v>
      </c>
      <c r="J15" s="12" t="s">
        <v>200</v>
      </c>
      <c r="K15" s="12" t="s">
        <v>201</v>
      </c>
      <c r="L15" s="12" t="s">
        <v>202</v>
      </c>
      <c r="M15" s="12" t="s">
        <v>203</v>
      </c>
      <c r="N15" s="12" t="s">
        <v>204</v>
      </c>
      <c r="O15" s="15" t="s">
        <v>205</v>
      </c>
      <c r="P15" s="11">
        <v>73</v>
      </c>
      <c r="Q15" s="11">
        <v>62.5</v>
      </c>
      <c r="R15" s="6">
        <v>90</v>
      </c>
      <c r="S15" s="6">
        <f t="shared" si="2"/>
        <v>75.166666666666671</v>
      </c>
      <c r="T15" s="16" t="s">
        <v>365</v>
      </c>
      <c r="U15" s="7" t="str">
        <f t="shared" si="3"/>
        <v>Лауреат III степени</v>
      </c>
      <c r="V15" s="8" t="s">
        <v>288</v>
      </c>
      <c r="W15" s="8" t="s">
        <v>289</v>
      </c>
      <c r="X15" s="8" t="s">
        <v>290</v>
      </c>
      <c r="Y15" s="8" t="s">
        <v>291</v>
      </c>
      <c r="Z15" s="8" t="s">
        <v>292</v>
      </c>
      <c r="AA15" s="8" t="s">
        <v>293</v>
      </c>
      <c r="AB15" s="8" t="s">
        <v>294</v>
      </c>
      <c r="AC15" s="16" t="s">
        <v>336</v>
      </c>
      <c r="AD15" s="16" t="s">
        <v>301</v>
      </c>
    </row>
    <row r="16" spans="1:30" ht="51.75" x14ac:dyDescent="0.25">
      <c r="A16" s="12"/>
      <c r="B16" s="12" t="s">
        <v>75</v>
      </c>
      <c r="C16" s="13">
        <v>28903</v>
      </c>
      <c r="D16" s="12" t="s">
        <v>2</v>
      </c>
      <c r="E16" s="12" t="s">
        <v>3</v>
      </c>
      <c r="F16" s="12" t="s">
        <v>76</v>
      </c>
      <c r="G16" s="14" t="s">
        <v>85</v>
      </c>
      <c r="H16" s="14"/>
      <c r="I16" s="12"/>
      <c r="J16" s="12" t="s">
        <v>77</v>
      </c>
      <c r="K16" s="12" t="s">
        <v>78</v>
      </c>
      <c r="L16" s="12" t="s">
        <v>79</v>
      </c>
      <c r="M16" s="12" t="s">
        <v>80</v>
      </c>
      <c r="N16" s="12" t="s">
        <v>81</v>
      </c>
      <c r="O16" s="15" t="s">
        <v>82</v>
      </c>
      <c r="P16" s="11">
        <v>79</v>
      </c>
      <c r="Q16" s="11">
        <v>68</v>
      </c>
      <c r="R16" s="6">
        <v>85</v>
      </c>
      <c r="S16" s="6">
        <f t="shared" si="2"/>
        <v>77.333333333333329</v>
      </c>
      <c r="T16" s="16" t="s">
        <v>391</v>
      </c>
      <c r="U16" s="7" t="str">
        <f t="shared" si="3"/>
        <v>Лауреат III степени</v>
      </c>
      <c r="V16" s="8" t="s">
        <v>288</v>
      </c>
      <c r="W16" s="8" t="s">
        <v>289</v>
      </c>
      <c r="X16" s="8" t="s">
        <v>290</v>
      </c>
      <c r="Y16" s="8" t="s">
        <v>291</v>
      </c>
      <c r="Z16" s="8" t="s">
        <v>292</v>
      </c>
      <c r="AA16" s="8" t="s">
        <v>293</v>
      </c>
      <c r="AB16" s="8" t="s">
        <v>294</v>
      </c>
      <c r="AC16" s="16"/>
      <c r="AD16" s="16" t="s">
        <v>327</v>
      </c>
    </row>
    <row r="17" spans="1:30" ht="51.75" x14ac:dyDescent="0.25">
      <c r="A17" s="12"/>
      <c r="B17" s="12" t="s">
        <v>178</v>
      </c>
      <c r="C17" s="13">
        <v>39980</v>
      </c>
      <c r="D17" s="12" t="s">
        <v>28</v>
      </c>
      <c r="E17" s="12" t="s">
        <v>29</v>
      </c>
      <c r="F17" s="12" t="s">
        <v>179</v>
      </c>
      <c r="G17" s="14" t="s">
        <v>276</v>
      </c>
      <c r="H17" s="14" t="s">
        <v>299</v>
      </c>
      <c r="I17" s="12" t="s">
        <v>180</v>
      </c>
      <c r="J17" s="12" t="s">
        <v>181</v>
      </c>
      <c r="K17" s="12" t="s">
        <v>182</v>
      </c>
      <c r="L17" s="12" t="s">
        <v>183</v>
      </c>
      <c r="M17" s="12" t="s">
        <v>184</v>
      </c>
      <c r="N17" s="12" t="s">
        <v>185</v>
      </c>
      <c r="O17" s="15" t="s">
        <v>186</v>
      </c>
      <c r="P17" s="11">
        <v>72.5</v>
      </c>
      <c r="Q17" s="11">
        <v>73</v>
      </c>
      <c r="R17" s="6">
        <v>89</v>
      </c>
      <c r="S17" s="6">
        <f t="shared" si="2"/>
        <v>78.166666666666671</v>
      </c>
      <c r="T17" s="16" t="s">
        <v>368</v>
      </c>
      <c r="U17" s="7" t="str">
        <f t="shared" si="3"/>
        <v>Лауреат III степени</v>
      </c>
      <c r="V17" s="8" t="s">
        <v>288</v>
      </c>
      <c r="W17" s="8" t="s">
        <v>289</v>
      </c>
      <c r="X17" s="8" t="s">
        <v>290</v>
      </c>
      <c r="Y17" s="8" t="s">
        <v>291</v>
      </c>
      <c r="Z17" s="8" t="s">
        <v>292</v>
      </c>
      <c r="AA17" s="8" t="s">
        <v>293</v>
      </c>
      <c r="AB17" s="8" t="s">
        <v>294</v>
      </c>
      <c r="AC17" s="16" t="s">
        <v>339</v>
      </c>
      <c r="AD17" s="16" t="s">
        <v>304</v>
      </c>
    </row>
    <row r="18" spans="1:30" ht="30" x14ac:dyDescent="0.25">
      <c r="A18" s="12"/>
      <c r="B18" s="12" t="s">
        <v>118</v>
      </c>
      <c r="C18" s="13">
        <v>38668</v>
      </c>
      <c r="D18" s="12" t="s">
        <v>28</v>
      </c>
      <c r="E18" s="12" t="s">
        <v>29</v>
      </c>
      <c r="F18" s="12" t="s">
        <v>119</v>
      </c>
      <c r="G18" s="12" t="s">
        <v>85</v>
      </c>
      <c r="H18" s="14" t="s">
        <v>299</v>
      </c>
      <c r="I18" s="12" t="s">
        <v>120</v>
      </c>
      <c r="J18" s="12" t="s">
        <v>121</v>
      </c>
      <c r="K18" s="12" t="s">
        <v>122</v>
      </c>
      <c r="L18" s="12" t="s">
        <v>123</v>
      </c>
      <c r="M18" s="12" t="s">
        <v>124</v>
      </c>
      <c r="N18" s="12" t="s">
        <v>125</v>
      </c>
      <c r="O18" s="15" t="s">
        <v>126</v>
      </c>
      <c r="P18" s="11">
        <v>86</v>
      </c>
      <c r="Q18" s="11">
        <v>60.5</v>
      </c>
      <c r="R18" s="6">
        <v>89</v>
      </c>
      <c r="S18" s="6">
        <f t="shared" si="2"/>
        <v>78.5</v>
      </c>
      <c r="T18" s="16" t="s">
        <v>380</v>
      </c>
      <c r="U18" s="7" t="str">
        <f t="shared" si="3"/>
        <v>Лауреат III степени</v>
      </c>
      <c r="V18" s="8" t="s">
        <v>288</v>
      </c>
      <c r="W18" s="8" t="s">
        <v>289</v>
      </c>
      <c r="X18" s="8" t="s">
        <v>290</v>
      </c>
      <c r="Y18" s="8" t="s">
        <v>291</v>
      </c>
      <c r="Z18" s="8" t="s">
        <v>292</v>
      </c>
      <c r="AA18" s="8" t="s">
        <v>293</v>
      </c>
      <c r="AB18" s="8" t="s">
        <v>294</v>
      </c>
      <c r="AC18" s="16" t="s">
        <v>350</v>
      </c>
      <c r="AD18" s="16" t="s">
        <v>316</v>
      </c>
    </row>
    <row r="19" spans="1:30" ht="39" x14ac:dyDescent="0.25">
      <c r="A19" s="12"/>
      <c r="B19" s="12" t="s">
        <v>92</v>
      </c>
      <c r="C19" s="13">
        <v>36759</v>
      </c>
      <c r="D19" s="12" t="s">
        <v>2</v>
      </c>
      <c r="E19" s="12" t="s">
        <v>3</v>
      </c>
      <c r="F19" s="12" t="s">
        <v>259</v>
      </c>
      <c r="G19" s="12" t="s">
        <v>93</v>
      </c>
      <c r="H19" s="12"/>
      <c r="I19" s="21"/>
      <c r="J19" s="12" t="s">
        <v>94</v>
      </c>
      <c r="K19" s="12" t="s">
        <v>95</v>
      </c>
      <c r="L19" s="12" t="s">
        <v>96</v>
      </c>
      <c r="M19" s="12" t="s">
        <v>97</v>
      </c>
      <c r="N19" s="12" t="s">
        <v>98</v>
      </c>
      <c r="O19" s="24" t="s">
        <v>267</v>
      </c>
      <c r="P19" s="11">
        <v>88.5</v>
      </c>
      <c r="Q19" s="11">
        <v>59.5</v>
      </c>
      <c r="R19" s="6">
        <v>90</v>
      </c>
      <c r="S19" s="6">
        <f t="shared" si="2"/>
        <v>79.333333333333329</v>
      </c>
      <c r="T19" s="16" t="s">
        <v>383</v>
      </c>
      <c r="U19" s="7" t="str">
        <f t="shared" si="3"/>
        <v>Лауреат III степени</v>
      </c>
      <c r="V19" s="8" t="s">
        <v>288</v>
      </c>
      <c r="W19" s="8" t="s">
        <v>289</v>
      </c>
      <c r="X19" s="8" t="s">
        <v>290</v>
      </c>
      <c r="Y19" s="8" t="s">
        <v>291</v>
      </c>
      <c r="Z19" s="8" t="s">
        <v>292</v>
      </c>
      <c r="AA19" s="8" t="s">
        <v>293</v>
      </c>
      <c r="AB19" s="8" t="s">
        <v>294</v>
      </c>
      <c r="AC19" s="16" t="s">
        <v>352</v>
      </c>
      <c r="AD19" s="16" t="s">
        <v>319</v>
      </c>
    </row>
    <row r="20" spans="1:30" ht="64.5" x14ac:dyDescent="0.25">
      <c r="A20" s="12"/>
      <c r="B20" s="12" t="s">
        <v>20</v>
      </c>
      <c r="C20" s="13">
        <v>36637</v>
      </c>
      <c r="D20" s="12" t="s">
        <v>2</v>
      </c>
      <c r="E20" s="12" t="s">
        <v>3</v>
      </c>
      <c r="F20" s="12" t="s">
        <v>21</v>
      </c>
      <c r="G20" s="12" t="s">
        <v>22</v>
      </c>
      <c r="H20" s="12"/>
      <c r="I20" s="21"/>
      <c r="J20" s="12" t="s">
        <v>23</v>
      </c>
      <c r="K20" s="12" t="s">
        <v>24</v>
      </c>
      <c r="L20" s="12" t="s">
        <v>25</v>
      </c>
      <c r="M20" s="21"/>
      <c r="N20" s="21"/>
      <c r="O20" s="15" t="s">
        <v>26</v>
      </c>
      <c r="P20" s="11">
        <v>85</v>
      </c>
      <c r="Q20" s="11">
        <v>59</v>
      </c>
      <c r="R20" s="6">
        <v>95</v>
      </c>
      <c r="S20" s="6">
        <f t="shared" si="2"/>
        <v>79.666666666666671</v>
      </c>
      <c r="T20" s="16" t="s">
        <v>384</v>
      </c>
      <c r="U20" s="7" t="str">
        <f t="shared" si="3"/>
        <v>Лауреат III степени</v>
      </c>
      <c r="V20" s="8" t="s">
        <v>288</v>
      </c>
      <c r="W20" s="8" t="s">
        <v>289</v>
      </c>
      <c r="X20" s="8" t="s">
        <v>290</v>
      </c>
      <c r="Y20" s="8" t="s">
        <v>291</v>
      </c>
      <c r="Z20" s="8" t="s">
        <v>292</v>
      </c>
      <c r="AA20" s="8" t="s">
        <v>293</v>
      </c>
      <c r="AB20" s="8" t="s">
        <v>294</v>
      </c>
      <c r="AC20" s="16" t="s">
        <v>353</v>
      </c>
      <c r="AD20" s="16" t="s">
        <v>320</v>
      </c>
    </row>
    <row r="21" spans="1:30" ht="39" x14ac:dyDescent="0.25">
      <c r="A21" s="12"/>
      <c r="B21" s="12" t="s">
        <v>38</v>
      </c>
      <c r="C21" s="13">
        <v>17149</v>
      </c>
      <c r="D21" s="12" t="s">
        <v>2</v>
      </c>
      <c r="E21" s="12" t="s">
        <v>3</v>
      </c>
      <c r="F21" s="12" t="s">
        <v>39</v>
      </c>
      <c r="G21" s="12" t="s">
        <v>85</v>
      </c>
      <c r="H21" s="12"/>
      <c r="I21" s="21"/>
      <c r="J21" s="12" t="s">
        <v>40</v>
      </c>
      <c r="K21" s="12" t="s">
        <v>41</v>
      </c>
      <c r="L21" s="12" t="s">
        <v>42</v>
      </c>
      <c r="M21" s="12" t="s">
        <v>43</v>
      </c>
      <c r="N21" s="12" t="s">
        <v>44</v>
      </c>
      <c r="O21" s="15" t="s">
        <v>45</v>
      </c>
      <c r="P21" s="11">
        <v>77.5</v>
      </c>
      <c r="Q21" s="11">
        <v>77.5</v>
      </c>
      <c r="R21" s="6">
        <v>85</v>
      </c>
      <c r="S21" s="6">
        <f t="shared" si="2"/>
        <v>80</v>
      </c>
      <c r="T21" s="16" t="s">
        <v>399</v>
      </c>
      <c r="U21" s="7" t="str">
        <f t="shared" si="3"/>
        <v>Лауреат II степени</v>
      </c>
      <c r="V21" s="8" t="s">
        <v>288</v>
      </c>
      <c r="W21" s="8" t="s">
        <v>289</v>
      </c>
      <c r="X21" s="8" t="s">
        <v>290</v>
      </c>
      <c r="Y21" s="8" t="s">
        <v>291</v>
      </c>
      <c r="Z21" s="8" t="s">
        <v>292</v>
      </c>
      <c r="AA21" s="8" t="s">
        <v>293</v>
      </c>
      <c r="AB21" s="8" t="s">
        <v>294</v>
      </c>
      <c r="AC21" s="16" t="s">
        <v>364</v>
      </c>
      <c r="AD21" s="16" t="s">
        <v>335</v>
      </c>
    </row>
    <row r="22" spans="1:30" ht="39" x14ac:dyDescent="0.25">
      <c r="A22" s="12"/>
      <c r="B22" s="12" t="s">
        <v>99</v>
      </c>
      <c r="C22" s="13">
        <v>37959</v>
      </c>
      <c r="D22" s="12" t="s">
        <v>100</v>
      </c>
      <c r="E22" s="12" t="s">
        <v>101</v>
      </c>
      <c r="F22" s="12" t="s">
        <v>102</v>
      </c>
      <c r="G22" s="14" t="s">
        <v>279</v>
      </c>
      <c r="H22" s="14" t="s">
        <v>299</v>
      </c>
      <c r="I22" s="12" t="s">
        <v>103</v>
      </c>
      <c r="J22" s="12" t="s">
        <v>104</v>
      </c>
      <c r="K22" s="12" t="s">
        <v>105</v>
      </c>
      <c r="L22" s="12" t="s">
        <v>106</v>
      </c>
      <c r="M22" s="12" t="s">
        <v>107</v>
      </c>
      <c r="N22" s="12" t="s">
        <v>108</v>
      </c>
      <c r="O22" s="15" t="s">
        <v>109</v>
      </c>
      <c r="P22" s="11">
        <v>89</v>
      </c>
      <c r="Q22" s="11">
        <v>70.5</v>
      </c>
      <c r="R22" s="6">
        <v>82.5</v>
      </c>
      <c r="S22" s="6">
        <f t="shared" si="2"/>
        <v>80.666666666666671</v>
      </c>
      <c r="T22" s="16" t="s">
        <v>382</v>
      </c>
      <c r="U22" s="7" t="str">
        <f t="shared" si="3"/>
        <v>Лауреат II степени</v>
      </c>
      <c r="V22" s="8" t="s">
        <v>288</v>
      </c>
      <c r="W22" s="8" t="s">
        <v>289</v>
      </c>
      <c r="X22" s="8" t="s">
        <v>290</v>
      </c>
      <c r="Y22" s="8" t="s">
        <v>291</v>
      </c>
      <c r="Z22" s="8" t="s">
        <v>292</v>
      </c>
      <c r="AA22" s="8" t="s">
        <v>293</v>
      </c>
      <c r="AB22" s="8" t="s">
        <v>294</v>
      </c>
      <c r="AC22" s="16" t="s">
        <v>351</v>
      </c>
      <c r="AD22" s="16" t="s">
        <v>318</v>
      </c>
    </row>
    <row r="23" spans="1:30" ht="39" x14ac:dyDescent="0.25">
      <c r="A23" s="12"/>
      <c r="B23" s="18" t="s">
        <v>242</v>
      </c>
      <c r="C23" s="19">
        <v>39442</v>
      </c>
      <c r="D23" s="18" t="s">
        <v>28</v>
      </c>
      <c r="E23" s="18" t="s">
        <v>161</v>
      </c>
      <c r="F23" s="18" t="s">
        <v>243</v>
      </c>
      <c r="G23" s="20" t="s">
        <v>278</v>
      </c>
      <c r="H23" s="14" t="s">
        <v>299</v>
      </c>
      <c r="I23" s="18" t="s">
        <v>244</v>
      </c>
      <c r="J23" s="18" t="s">
        <v>245</v>
      </c>
      <c r="K23" s="18" t="s">
        <v>246</v>
      </c>
      <c r="L23" s="21"/>
      <c r="M23" s="21"/>
      <c r="N23" s="21"/>
      <c r="O23" s="22" t="s">
        <v>247</v>
      </c>
      <c r="P23" s="11">
        <v>75</v>
      </c>
      <c r="Q23" s="11">
        <v>79.5</v>
      </c>
      <c r="R23" s="6">
        <v>89</v>
      </c>
      <c r="S23" s="6">
        <f t="shared" si="2"/>
        <v>81.166666666666671</v>
      </c>
      <c r="T23" s="16" t="s">
        <v>375</v>
      </c>
      <c r="U23" s="7" t="str">
        <f t="shared" si="3"/>
        <v>Лауреат II степени</v>
      </c>
      <c r="V23" s="8" t="s">
        <v>288</v>
      </c>
      <c r="W23" s="8" t="s">
        <v>289</v>
      </c>
      <c r="X23" s="8" t="s">
        <v>290</v>
      </c>
      <c r="Y23" s="8" t="s">
        <v>291</v>
      </c>
      <c r="Z23" s="8" t="s">
        <v>292</v>
      </c>
      <c r="AA23" s="8" t="s">
        <v>293</v>
      </c>
      <c r="AB23" s="8" t="s">
        <v>294</v>
      </c>
      <c r="AC23" s="16" t="s">
        <v>345</v>
      </c>
      <c r="AD23" s="16" t="s">
        <v>311</v>
      </c>
    </row>
    <row r="24" spans="1:30" ht="39" x14ac:dyDescent="0.25">
      <c r="A24" s="12"/>
      <c r="B24" s="12" t="s">
        <v>83</v>
      </c>
      <c r="C24" s="13">
        <v>29245</v>
      </c>
      <c r="D24" s="12" t="s">
        <v>2</v>
      </c>
      <c r="E24" s="12" t="s">
        <v>3</v>
      </c>
      <c r="F24" s="12" t="s">
        <v>84</v>
      </c>
      <c r="G24" s="12" t="s">
        <v>85</v>
      </c>
      <c r="H24" s="12"/>
      <c r="I24" s="12"/>
      <c r="J24" s="12" t="s">
        <v>86</v>
      </c>
      <c r="K24" s="12" t="s">
        <v>87</v>
      </c>
      <c r="L24" s="12" t="s">
        <v>88</v>
      </c>
      <c r="M24" s="12" t="s">
        <v>89</v>
      </c>
      <c r="N24" s="12" t="s">
        <v>90</v>
      </c>
      <c r="O24" s="15" t="s">
        <v>91</v>
      </c>
      <c r="P24" s="11">
        <v>89</v>
      </c>
      <c r="Q24" s="11">
        <v>67</v>
      </c>
      <c r="R24" s="6">
        <v>88.5</v>
      </c>
      <c r="S24" s="6">
        <f t="shared" si="2"/>
        <v>81.5</v>
      </c>
      <c r="T24" s="16" t="s">
        <v>389</v>
      </c>
      <c r="U24" s="7" t="str">
        <f t="shared" si="3"/>
        <v>Лауреат II степени</v>
      </c>
      <c r="V24" s="8" t="s">
        <v>288</v>
      </c>
      <c r="W24" s="8" t="s">
        <v>289</v>
      </c>
      <c r="X24" s="8" t="s">
        <v>290</v>
      </c>
      <c r="Y24" s="8" t="s">
        <v>291</v>
      </c>
      <c r="Z24" s="8" t="s">
        <v>292</v>
      </c>
      <c r="AA24" s="8" t="s">
        <v>293</v>
      </c>
      <c r="AB24" s="8" t="s">
        <v>294</v>
      </c>
      <c r="AC24" s="16"/>
      <c r="AD24" s="16" t="s">
        <v>325</v>
      </c>
    </row>
    <row r="25" spans="1:30" ht="90" x14ac:dyDescent="0.25">
      <c r="A25" s="12"/>
      <c r="B25" s="18" t="s">
        <v>213</v>
      </c>
      <c r="C25" s="19">
        <v>21772</v>
      </c>
      <c r="D25" s="18" t="s">
        <v>2</v>
      </c>
      <c r="E25" s="18" t="s">
        <v>214</v>
      </c>
      <c r="F25" s="18" t="s">
        <v>215</v>
      </c>
      <c r="G25" s="12" t="s">
        <v>85</v>
      </c>
      <c r="H25" s="12"/>
      <c r="I25" s="18"/>
      <c r="J25" s="18" t="s">
        <v>216</v>
      </c>
      <c r="K25" s="18" t="s">
        <v>217</v>
      </c>
      <c r="L25" s="21"/>
      <c r="M25" s="21"/>
      <c r="N25" s="21"/>
      <c r="O25" s="22" t="s">
        <v>218</v>
      </c>
      <c r="P25" s="11">
        <v>87.5</v>
      </c>
      <c r="Q25" s="11">
        <v>74.5</v>
      </c>
      <c r="R25" s="6">
        <v>82.5</v>
      </c>
      <c r="S25" s="6">
        <f t="shared" si="2"/>
        <v>81.5</v>
      </c>
      <c r="T25" s="26" t="s">
        <v>398</v>
      </c>
      <c r="U25" s="7" t="str">
        <f t="shared" si="3"/>
        <v>Лауреат II степени</v>
      </c>
      <c r="V25" s="8" t="s">
        <v>288</v>
      </c>
      <c r="W25" s="8" t="s">
        <v>289</v>
      </c>
      <c r="X25" s="8" t="s">
        <v>290</v>
      </c>
      <c r="Y25" s="8" t="s">
        <v>291</v>
      </c>
      <c r="Z25" s="8" t="s">
        <v>292</v>
      </c>
      <c r="AA25" s="8" t="s">
        <v>293</v>
      </c>
      <c r="AB25" s="8" t="s">
        <v>294</v>
      </c>
      <c r="AC25" s="26" t="s">
        <v>363</v>
      </c>
      <c r="AD25" s="26" t="s">
        <v>334</v>
      </c>
    </row>
    <row r="26" spans="1:30" ht="39" x14ac:dyDescent="0.25">
      <c r="A26" s="12"/>
      <c r="B26" s="12" t="s">
        <v>258</v>
      </c>
      <c r="C26" s="25">
        <v>27510</v>
      </c>
      <c r="D26" s="18" t="s">
        <v>2</v>
      </c>
      <c r="E26" s="18" t="s">
        <v>214</v>
      </c>
      <c r="F26" s="12" t="s">
        <v>259</v>
      </c>
      <c r="G26" s="14" t="s">
        <v>276</v>
      </c>
      <c r="H26" s="14"/>
      <c r="I26" s="21"/>
      <c r="J26" s="12" t="s">
        <v>260</v>
      </c>
      <c r="K26" s="12" t="s">
        <v>261</v>
      </c>
      <c r="L26" s="12" t="s">
        <v>262</v>
      </c>
      <c r="M26" s="12" t="s">
        <v>263</v>
      </c>
      <c r="N26" s="12" t="s">
        <v>264</v>
      </c>
      <c r="O26" s="15" t="s">
        <v>265</v>
      </c>
      <c r="P26" s="11">
        <v>95</v>
      </c>
      <c r="Q26" s="11">
        <v>68</v>
      </c>
      <c r="R26" s="6">
        <v>88.5</v>
      </c>
      <c r="S26" s="6">
        <f t="shared" si="2"/>
        <v>83.833333333333329</v>
      </c>
      <c r="T26" s="16" t="s">
        <v>392</v>
      </c>
      <c r="U26" s="7" t="str">
        <f t="shared" si="3"/>
        <v>Лауреат II степени</v>
      </c>
      <c r="V26" s="8" t="s">
        <v>288</v>
      </c>
      <c r="W26" s="8" t="s">
        <v>289</v>
      </c>
      <c r="X26" s="8" t="s">
        <v>290</v>
      </c>
      <c r="Y26" s="8" t="s">
        <v>291</v>
      </c>
      <c r="Z26" s="8" t="s">
        <v>292</v>
      </c>
      <c r="AA26" s="8" t="s">
        <v>293</v>
      </c>
      <c r="AB26" s="8" t="s">
        <v>294</v>
      </c>
      <c r="AC26" s="16" t="s">
        <v>358</v>
      </c>
      <c r="AD26" s="16" t="s">
        <v>328</v>
      </c>
    </row>
    <row r="27" spans="1:30" ht="64.5" x14ac:dyDescent="0.25">
      <c r="A27" s="12"/>
      <c r="B27" s="12" t="s">
        <v>27</v>
      </c>
      <c r="C27" s="13">
        <v>39547</v>
      </c>
      <c r="D27" s="12" t="s">
        <v>28</v>
      </c>
      <c r="E27" s="12" t="s">
        <v>29</v>
      </c>
      <c r="F27" s="12" t="s">
        <v>30</v>
      </c>
      <c r="G27" s="14" t="s">
        <v>275</v>
      </c>
      <c r="H27" s="14" t="s">
        <v>299</v>
      </c>
      <c r="I27" s="12" t="s">
        <v>31</v>
      </c>
      <c r="J27" s="12" t="s">
        <v>32</v>
      </c>
      <c r="K27" s="12" t="s">
        <v>33</v>
      </c>
      <c r="L27" s="12" t="s">
        <v>34</v>
      </c>
      <c r="M27" s="12" t="s">
        <v>35</v>
      </c>
      <c r="N27" s="12" t="s">
        <v>36</v>
      </c>
      <c r="O27" s="15" t="s">
        <v>37</v>
      </c>
      <c r="P27" s="11">
        <v>83</v>
      </c>
      <c r="Q27" s="11">
        <v>79</v>
      </c>
      <c r="R27" s="6">
        <v>90</v>
      </c>
      <c r="S27" s="6">
        <f t="shared" si="2"/>
        <v>84</v>
      </c>
      <c r="T27" s="16" t="s">
        <v>374</v>
      </c>
      <c r="U27" s="7" t="str">
        <f t="shared" si="3"/>
        <v>Лауреат II степени</v>
      </c>
      <c r="V27" s="8" t="s">
        <v>288</v>
      </c>
      <c r="W27" s="8" t="s">
        <v>289</v>
      </c>
      <c r="X27" s="8" t="s">
        <v>290</v>
      </c>
      <c r="Y27" s="8" t="s">
        <v>291</v>
      </c>
      <c r="Z27" s="8" t="s">
        <v>292</v>
      </c>
      <c r="AA27" s="8" t="s">
        <v>293</v>
      </c>
      <c r="AB27" s="8" t="s">
        <v>294</v>
      </c>
      <c r="AC27" s="16" t="s">
        <v>344</v>
      </c>
      <c r="AD27" s="16" t="s">
        <v>310</v>
      </c>
    </row>
    <row r="28" spans="1:30" ht="77.25" x14ac:dyDescent="0.25">
      <c r="A28" s="12"/>
      <c r="B28" s="18" t="s">
        <v>239</v>
      </c>
      <c r="C28" s="19">
        <v>39433</v>
      </c>
      <c r="D28" s="18" t="s">
        <v>28</v>
      </c>
      <c r="E28" s="18" t="s">
        <v>161</v>
      </c>
      <c r="F28" s="18" t="s">
        <v>220</v>
      </c>
      <c r="G28" s="20" t="s">
        <v>85</v>
      </c>
      <c r="H28" s="14" t="s">
        <v>299</v>
      </c>
      <c r="I28" s="18" t="s">
        <v>219</v>
      </c>
      <c r="J28" s="18" t="s">
        <v>221</v>
      </c>
      <c r="K28" s="18" t="s">
        <v>240</v>
      </c>
      <c r="L28" s="21"/>
      <c r="M28" s="21"/>
      <c r="N28" s="21"/>
      <c r="O28" s="22" t="s">
        <v>241</v>
      </c>
      <c r="P28" s="11">
        <v>76</v>
      </c>
      <c r="Q28" s="11">
        <v>86</v>
      </c>
      <c r="R28" s="6">
        <v>90</v>
      </c>
      <c r="S28" s="6">
        <f t="shared" si="2"/>
        <v>84</v>
      </c>
      <c r="T28" s="16" t="s">
        <v>376</v>
      </c>
      <c r="U28" s="7" t="str">
        <f t="shared" si="3"/>
        <v>Лауреат II степени</v>
      </c>
      <c r="V28" s="8" t="s">
        <v>288</v>
      </c>
      <c r="W28" s="8" t="s">
        <v>289</v>
      </c>
      <c r="X28" s="8" t="s">
        <v>290</v>
      </c>
      <c r="Y28" s="8" t="s">
        <v>291</v>
      </c>
      <c r="Z28" s="8" t="s">
        <v>292</v>
      </c>
      <c r="AA28" s="8" t="s">
        <v>293</v>
      </c>
      <c r="AB28" s="8" t="s">
        <v>294</v>
      </c>
      <c r="AC28" s="16" t="s">
        <v>346</v>
      </c>
      <c r="AD28" s="16" t="s">
        <v>312</v>
      </c>
    </row>
    <row r="29" spans="1:30" ht="39" x14ac:dyDescent="0.25">
      <c r="A29" s="12"/>
      <c r="B29" s="12" t="s">
        <v>61</v>
      </c>
      <c r="C29" s="13">
        <v>25928</v>
      </c>
      <c r="D29" s="12" t="s">
        <v>2</v>
      </c>
      <c r="E29" s="12" t="s">
        <v>3</v>
      </c>
      <c r="F29" s="12" t="s">
        <v>62</v>
      </c>
      <c r="G29" s="12" t="s">
        <v>85</v>
      </c>
      <c r="H29" s="12"/>
      <c r="I29" s="21"/>
      <c r="J29" s="12" t="s">
        <v>63</v>
      </c>
      <c r="K29" s="12" t="s">
        <v>64</v>
      </c>
      <c r="L29" s="12" t="s">
        <v>65</v>
      </c>
      <c r="M29" s="21"/>
      <c r="N29" s="21"/>
      <c r="O29" s="15" t="s">
        <v>66</v>
      </c>
      <c r="P29" s="11">
        <v>95</v>
      </c>
      <c r="Q29" s="11">
        <v>74</v>
      </c>
      <c r="R29" s="6">
        <v>88</v>
      </c>
      <c r="S29" s="6">
        <f t="shared" si="2"/>
        <v>85.666666666666671</v>
      </c>
      <c r="T29" s="16" t="s">
        <v>395</v>
      </c>
      <c r="U29" s="7" t="str">
        <f t="shared" si="3"/>
        <v>Лауреат II степени</v>
      </c>
      <c r="V29" s="8" t="s">
        <v>288</v>
      </c>
      <c r="W29" s="8" t="s">
        <v>289</v>
      </c>
      <c r="X29" s="8" t="s">
        <v>290</v>
      </c>
      <c r="Y29" s="8" t="s">
        <v>291</v>
      </c>
      <c r="Z29" s="8" t="s">
        <v>292</v>
      </c>
      <c r="AA29" s="8" t="s">
        <v>293</v>
      </c>
      <c r="AB29" s="8" t="s">
        <v>294</v>
      </c>
      <c r="AC29" s="16" t="s">
        <v>360</v>
      </c>
      <c r="AD29" s="16" t="s">
        <v>331</v>
      </c>
    </row>
    <row r="30" spans="1:30" ht="64.5" x14ac:dyDescent="0.25">
      <c r="A30" s="12"/>
      <c r="B30" s="12" t="s">
        <v>46</v>
      </c>
      <c r="C30" s="13">
        <v>24838</v>
      </c>
      <c r="D30" s="12" t="s">
        <v>2</v>
      </c>
      <c r="E30" s="12" t="s">
        <v>3</v>
      </c>
      <c r="F30" s="12" t="s">
        <v>47</v>
      </c>
      <c r="G30" s="14" t="s">
        <v>278</v>
      </c>
      <c r="H30" s="14"/>
      <c r="I30" s="21"/>
      <c r="J30" s="12" t="s">
        <v>48</v>
      </c>
      <c r="K30" s="23" t="s">
        <v>49</v>
      </c>
      <c r="L30" s="12" t="s">
        <v>50</v>
      </c>
      <c r="M30" s="12" t="s">
        <v>51</v>
      </c>
      <c r="N30" s="12" t="s">
        <v>52</v>
      </c>
      <c r="O30" s="15" t="s">
        <v>53</v>
      </c>
      <c r="P30" s="11">
        <v>89</v>
      </c>
      <c r="Q30" s="11">
        <v>82</v>
      </c>
      <c r="R30" s="6">
        <v>91</v>
      </c>
      <c r="S30" s="6">
        <f t="shared" si="2"/>
        <v>87.333333333333329</v>
      </c>
      <c r="T30" s="16" t="s">
        <v>397</v>
      </c>
      <c r="U30" s="7" t="str">
        <f t="shared" si="3"/>
        <v>Лауреат II степени</v>
      </c>
      <c r="V30" s="8" t="s">
        <v>288</v>
      </c>
      <c r="W30" s="8" t="s">
        <v>289</v>
      </c>
      <c r="X30" s="8" t="s">
        <v>290</v>
      </c>
      <c r="Y30" s="8" t="s">
        <v>291</v>
      </c>
      <c r="Z30" s="8" t="s">
        <v>292</v>
      </c>
      <c r="AA30" s="8" t="s">
        <v>293</v>
      </c>
      <c r="AB30" s="8" t="s">
        <v>294</v>
      </c>
      <c r="AC30" s="16" t="s">
        <v>362</v>
      </c>
      <c r="AD30" s="16" t="s">
        <v>333</v>
      </c>
    </row>
    <row r="31" spans="1:30" ht="64.5" x14ac:dyDescent="0.25">
      <c r="A31" s="12"/>
      <c r="B31" s="18" t="s">
        <v>224</v>
      </c>
      <c r="C31" s="19">
        <v>30505</v>
      </c>
      <c r="D31" s="18" t="s">
        <v>2</v>
      </c>
      <c r="E31" s="18" t="s">
        <v>214</v>
      </c>
      <c r="F31" s="18" t="s">
        <v>225</v>
      </c>
      <c r="G31" s="20" t="s">
        <v>282</v>
      </c>
      <c r="H31" s="20"/>
      <c r="I31" s="18"/>
      <c r="J31" s="18" t="s">
        <v>226</v>
      </c>
      <c r="K31" s="18" t="s">
        <v>227</v>
      </c>
      <c r="L31" s="21"/>
      <c r="M31" s="21"/>
      <c r="N31" s="21"/>
      <c r="O31" s="22" t="s">
        <v>228</v>
      </c>
      <c r="P31" s="11">
        <v>87.5</v>
      </c>
      <c r="Q31" s="11">
        <v>82.5</v>
      </c>
      <c r="R31" s="6">
        <v>95</v>
      </c>
      <c r="S31" s="6">
        <f t="shared" si="2"/>
        <v>88.333333333333329</v>
      </c>
      <c r="T31" s="16" t="s">
        <v>388</v>
      </c>
      <c r="U31" s="7" t="str">
        <f t="shared" si="3"/>
        <v>Лауреат II степени</v>
      </c>
      <c r="V31" s="8" t="s">
        <v>288</v>
      </c>
      <c r="W31" s="8" t="s">
        <v>289</v>
      </c>
      <c r="X31" s="8" t="s">
        <v>290</v>
      </c>
      <c r="Y31" s="8" t="s">
        <v>291</v>
      </c>
      <c r="Z31" s="8" t="s">
        <v>292</v>
      </c>
      <c r="AA31" s="8" t="s">
        <v>293</v>
      </c>
      <c r="AB31" s="8" t="s">
        <v>294</v>
      </c>
      <c r="AC31" s="16"/>
      <c r="AD31" s="16" t="s">
        <v>324</v>
      </c>
    </row>
    <row r="32" spans="1:30" ht="51.75" x14ac:dyDescent="0.25">
      <c r="A32" s="12"/>
      <c r="B32" s="12" t="s">
        <v>206</v>
      </c>
      <c r="C32" s="13">
        <v>35652</v>
      </c>
      <c r="D32" s="12" t="s">
        <v>2</v>
      </c>
      <c r="E32" s="12" t="s">
        <v>3</v>
      </c>
      <c r="F32" s="12" t="s">
        <v>207</v>
      </c>
      <c r="G32" s="14" t="s">
        <v>280</v>
      </c>
      <c r="H32" s="14"/>
      <c r="I32" s="21"/>
      <c r="J32" s="12" t="s">
        <v>208</v>
      </c>
      <c r="K32" s="12" t="s">
        <v>209</v>
      </c>
      <c r="L32" s="12" t="s">
        <v>149</v>
      </c>
      <c r="M32" s="12" t="s">
        <v>210</v>
      </c>
      <c r="N32" s="12" t="s">
        <v>211</v>
      </c>
      <c r="O32" s="15" t="s">
        <v>212</v>
      </c>
      <c r="P32" s="11">
        <v>99</v>
      </c>
      <c r="Q32" s="11">
        <v>86.5</v>
      </c>
      <c r="R32" s="6">
        <v>84.5</v>
      </c>
      <c r="S32" s="6">
        <f t="shared" si="2"/>
        <v>90</v>
      </c>
      <c r="T32" s="16" t="s">
        <v>386</v>
      </c>
      <c r="U32" s="7" t="str">
        <f t="shared" si="3"/>
        <v>Лауреат I степени</v>
      </c>
      <c r="V32" s="8" t="s">
        <v>288</v>
      </c>
      <c r="W32" s="8" t="s">
        <v>289</v>
      </c>
      <c r="X32" s="8" t="s">
        <v>290</v>
      </c>
      <c r="Y32" s="8" t="s">
        <v>291</v>
      </c>
      <c r="Z32" s="8" t="s">
        <v>292</v>
      </c>
      <c r="AA32" s="8" t="s">
        <v>293</v>
      </c>
      <c r="AB32" s="8" t="s">
        <v>294</v>
      </c>
      <c r="AC32" s="16" t="s">
        <v>355</v>
      </c>
      <c r="AD32" s="16" t="s">
        <v>322</v>
      </c>
    </row>
    <row r="33" spans="1:30" ht="64.5" x14ac:dyDescent="0.25">
      <c r="A33" s="12"/>
      <c r="B33" s="18" t="s">
        <v>251</v>
      </c>
      <c r="C33" s="19">
        <v>40231</v>
      </c>
      <c r="D33" s="18" t="s">
        <v>28</v>
      </c>
      <c r="E33" s="18" t="s">
        <v>252</v>
      </c>
      <c r="F33" s="18" t="s">
        <v>253</v>
      </c>
      <c r="G33" s="20" t="s">
        <v>275</v>
      </c>
      <c r="H33" s="14" t="s">
        <v>299</v>
      </c>
      <c r="I33" s="18" t="s">
        <v>254</v>
      </c>
      <c r="J33" s="18" t="s">
        <v>255</v>
      </c>
      <c r="K33" s="18" t="s">
        <v>256</v>
      </c>
      <c r="L33" s="21"/>
      <c r="M33" s="21"/>
      <c r="N33" s="21"/>
      <c r="O33" s="22" t="s">
        <v>257</v>
      </c>
      <c r="P33" s="11">
        <v>95</v>
      </c>
      <c r="Q33" s="11">
        <v>85</v>
      </c>
      <c r="R33" s="6">
        <v>95</v>
      </c>
      <c r="S33" s="6">
        <f t="shared" si="2"/>
        <v>91.666666666666671</v>
      </c>
      <c r="T33" s="16" t="s">
        <v>367</v>
      </c>
      <c r="U33" s="7" t="str">
        <f t="shared" si="3"/>
        <v>Лауреат I степени</v>
      </c>
      <c r="V33" s="8" t="s">
        <v>288</v>
      </c>
      <c r="W33" s="8" t="s">
        <v>289</v>
      </c>
      <c r="X33" s="8" t="s">
        <v>290</v>
      </c>
      <c r="Y33" s="8" t="s">
        <v>291</v>
      </c>
      <c r="Z33" s="8" t="s">
        <v>292</v>
      </c>
      <c r="AA33" s="8" t="s">
        <v>293</v>
      </c>
      <c r="AB33" s="8" t="s">
        <v>294</v>
      </c>
      <c r="AC33" s="16" t="s">
        <v>338</v>
      </c>
      <c r="AD33" s="16" t="s">
        <v>303</v>
      </c>
    </row>
    <row r="34" spans="1:30" ht="39" x14ac:dyDescent="0.25">
      <c r="A34" s="12"/>
      <c r="B34" s="23" t="s">
        <v>160</v>
      </c>
      <c r="C34" s="13">
        <v>39875</v>
      </c>
      <c r="D34" s="12" t="s">
        <v>28</v>
      </c>
      <c r="E34" s="12" t="s">
        <v>161</v>
      </c>
      <c r="F34" s="12" t="s">
        <v>162</v>
      </c>
      <c r="G34" s="12" t="s">
        <v>85</v>
      </c>
      <c r="H34" s="14" t="s">
        <v>299</v>
      </c>
      <c r="I34" s="12" t="s">
        <v>163</v>
      </c>
      <c r="J34" s="12" t="s">
        <v>164</v>
      </c>
      <c r="K34" s="12" t="s">
        <v>165</v>
      </c>
      <c r="L34" s="12" t="s">
        <v>166</v>
      </c>
      <c r="M34" s="12" t="s">
        <v>167</v>
      </c>
      <c r="N34" s="12" t="s">
        <v>168</v>
      </c>
      <c r="O34" s="15" t="s">
        <v>169</v>
      </c>
      <c r="P34" s="11">
        <v>96.5</v>
      </c>
      <c r="Q34" s="11">
        <v>91</v>
      </c>
      <c r="R34" s="6">
        <v>89.5</v>
      </c>
      <c r="S34" s="6">
        <f t="shared" si="2"/>
        <v>92.333333333333329</v>
      </c>
      <c r="T34" s="16" t="s">
        <v>370</v>
      </c>
      <c r="U34" s="7" t="str">
        <f t="shared" si="3"/>
        <v>Лауреат I степени</v>
      </c>
      <c r="V34" s="8" t="s">
        <v>288</v>
      </c>
      <c r="W34" s="8" t="s">
        <v>289</v>
      </c>
      <c r="X34" s="8" t="s">
        <v>290</v>
      </c>
      <c r="Y34" s="8" t="s">
        <v>291</v>
      </c>
      <c r="Z34" s="8" t="s">
        <v>292</v>
      </c>
      <c r="AA34" s="8" t="s">
        <v>293</v>
      </c>
      <c r="AB34" s="8" t="s">
        <v>294</v>
      </c>
      <c r="AC34" s="16" t="s">
        <v>341</v>
      </c>
      <c r="AD34" s="16" t="s">
        <v>306</v>
      </c>
    </row>
    <row r="35" spans="1:30" ht="39" x14ac:dyDescent="0.25">
      <c r="A35" s="12"/>
      <c r="B35" s="12" t="s">
        <v>110</v>
      </c>
      <c r="C35" s="13">
        <v>38366</v>
      </c>
      <c r="D35" s="12" t="s">
        <v>100</v>
      </c>
      <c r="E35" s="12" t="s">
        <v>101</v>
      </c>
      <c r="F35" s="12" t="s">
        <v>102</v>
      </c>
      <c r="G35" s="14" t="s">
        <v>279</v>
      </c>
      <c r="H35" s="14" t="s">
        <v>299</v>
      </c>
      <c r="I35" s="12" t="s">
        <v>111</v>
      </c>
      <c r="J35" s="12" t="s">
        <v>112</v>
      </c>
      <c r="K35" s="12" t="s">
        <v>113</v>
      </c>
      <c r="L35" s="12" t="s">
        <v>114</v>
      </c>
      <c r="M35" s="12" t="s">
        <v>115</v>
      </c>
      <c r="N35" s="12" t="s">
        <v>116</v>
      </c>
      <c r="O35" s="15" t="s">
        <v>117</v>
      </c>
      <c r="P35" s="11">
        <v>96</v>
      </c>
      <c r="Q35" s="11">
        <v>94</v>
      </c>
      <c r="R35" s="6">
        <v>88.5</v>
      </c>
      <c r="S35" s="6">
        <f t="shared" si="2"/>
        <v>92.833333333333329</v>
      </c>
      <c r="T35" s="16" t="s">
        <v>381</v>
      </c>
      <c r="U35" s="7" t="str">
        <f t="shared" si="3"/>
        <v>Лауреат I степени</v>
      </c>
      <c r="V35" s="8" t="s">
        <v>288</v>
      </c>
      <c r="W35" s="8" t="s">
        <v>289</v>
      </c>
      <c r="X35" s="8" t="s">
        <v>290</v>
      </c>
      <c r="Y35" s="8" t="s">
        <v>291</v>
      </c>
      <c r="Z35" s="8" t="s">
        <v>292</v>
      </c>
      <c r="AA35" s="8" t="s">
        <v>293</v>
      </c>
      <c r="AB35" s="8" t="s">
        <v>294</v>
      </c>
      <c r="AC35" s="16"/>
      <c r="AD35" s="16" t="s">
        <v>317</v>
      </c>
    </row>
    <row r="36" spans="1:30" ht="77.25" x14ac:dyDescent="0.25">
      <c r="A36" s="12"/>
      <c r="B36" s="18" t="s">
        <v>219</v>
      </c>
      <c r="C36" s="19">
        <v>26450</v>
      </c>
      <c r="D36" s="18" t="s">
        <v>2</v>
      </c>
      <c r="E36" s="18" t="s">
        <v>214</v>
      </c>
      <c r="F36" s="18" t="s">
        <v>220</v>
      </c>
      <c r="G36" s="12" t="s">
        <v>85</v>
      </c>
      <c r="H36" s="12"/>
      <c r="I36" s="18"/>
      <c r="J36" s="18" t="s">
        <v>221</v>
      </c>
      <c r="K36" s="18" t="s">
        <v>222</v>
      </c>
      <c r="L36" s="21"/>
      <c r="M36" s="21"/>
      <c r="N36" s="21"/>
      <c r="O36" s="22" t="s">
        <v>223</v>
      </c>
      <c r="P36" s="11">
        <v>100</v>
      </c>
      <c r="Q36" s="11">
        <v>100</v>
      </c>
      <c r="R36" s="6">
        <v>100</v>
      </c>
      <c r="S36" s="6">
        <f t="shared" si="2"/>
        <v>100</v>
      </c>
      <c r="T36" s="16" t="s">
        <v>393</v>
      </c>
      <c r="U36" s="7" t="str">
        <f t="shared" si="3"/>
        <v>ГРАН-ПРИ</v>
      </c>
      <c r="V36" s="8" t="s">
        <v>288</v>
      </c>
      <c r="W36" s="8" t="s">
        <v>289</v>
      </c>
      <c r="X36" s="8" t="s">
        <v>290</v>
      </c>
      <c r="Y36" s="8" t="s">
        <v>291</v>
      </c>
      <c r="Z36" s="8" t="s">
        <v>292</v>
      </c>
      <c r="AA36" s="8" t="s">
        <v>293</v>
      </c>
      <c r="AB36" s="8" t="s">
        <v>294</v>
      </c>
      <c r="AC36" s="16"/>
      <c r="AD36" s="16" t="s">
        <v>329</v>
      </c>
    </row>
    <row r="37" spans="1:30" ht="15.75" customHeight="1" x14ac:dyDescent="0.25">
      <c r="U37" s="10"/>
      <c r="V37" s="8"/>
      <c r="W37" s="8"/>
      <c r="X37" s="8"/>
      <c r="Y37" s="8"/>
      <c r="Z37" s="8"/>
      <c r="AA37" s="8"/>
      <c r="AB37" s="8"/>
    </row>
    <row r="38" spans="1:30" ht="15.75" customHeight="1" x14ac:dyDescent="0.25">
      <c r="U38" s="10"/>
      <c r="V38" s="8"/>
      <c r="W38" s="8"/>
      <c r="X38" s="8"/>
      <c r="Y38" s="8"/>
      <c r="Z38" s="8"/>
      <c r="AA38" s="8"/>
      <c r="AB38" s="8"/>
    </row>
    <row r="39" spans="1:30" ht="15.75" customHeight="1" x14ac:dyDescent="0.25">
      <c r="U39" s="10"/>
      <c r="V39" s="8"/>
      <c r="W39" s="8"/>
      <c r="X39" s="8"/>
      <c r="Y39" s="8"/>
      <c r="Z39" s="8"/>
      <c r="AA39" s="8"/>
      <c r="AB39" s="8"/>
    </row>
    <row r="40" spans="1:30" ht="15.75" customHeight="1" x14ac:dyDescent="0.25">
      <c r="U40" s="10"/>
      <c r="V40" s="8"/>
      <c r="W40" s="8"/>
      <c r="X40" s="8"/>
      <c r="Y40" s="8"/>
      <c r="Z40" s="8"/>
      <c r="AA40" s="8"/>
      <c r="AB40" s="8"/>
    </row>
    <row r="41" spans="1:30" ht="15.75" customHeight="1" x14ac:dyDescent="0.25">
      <c r="U41" s="10"/>
      <c r="V41" s="8"/>
      <c r="W41" s="8"/>
      <c r="X41" s="8"/>
      <c r="Y41" s="8"/>
      <c r="Z41" s="8"/>
      <c r="AA41" s="8"/>
      <c r="AB41" s="8"/>
    </row>
    <row r="42" spans="1:30" ht="15.75" customHeight="1" x14ac:dyDescent="0.25">
      <c r="U42" s="10"/>
      <c r="V42" s="8"/>
      <c r="W42" s="8"/>
      <c r="X42" s="8"/>
      <c r="Y42" s="8"/>
      <c r="Z42" s="8"/>
      <c r="AA42" s="8"/>
      <c r="AB42" s="8"/>
    </row>
    <row r="43" spans="1:30" ht="15.75" customHeight="1" x14ac:dyDescent="0.25">
      <c r="U43" s="10"/>
      <c r="V43" s="8"/>
      <c r="W43" s="8"/>
      <c r="X43" s="8"/>
      <c r="Y43" s="8"/>
      <c r="Z43" s="8"/>
      <c r="AA43" s="8"/>
      <c r="AB43" s="8"/>
    </row>
    <row r="44" spans="1:30" ht="15.75" customHeight="1" x14ac:dyDescent="0.25">
      <c r="U44" s="10"/>
      <c r="V44" s="8"/>
      <c r="W44" s="8"/>
      <c r="X44" s="8"/>
      <c r="Y44" s="8"/>
      <c r="Z44" s="8"/>
      <c r="AA44" s="8"/>
      <c r="AB44" s="8"/>
    </row>
    <row r="45" spans="1:30" ht="15.75" customHeight="1" x14ac:dyDescent="0.25">
      <c r="U45" s="10"/>
      <c r="V45" s="8"/>
      <c r="W45" s="8"/>
      <c r="X45" s="8"/>
      <c r="Y45" s="8"/>
      <c r="Z45" s="8"/>
      <c r="AA45" s="8"/>
      <c r="AB45" s="8"/>
    </row>
    <row r="46" spans="1:30" ht="15.75" customHeight="1" x14ac:dyDescent="0.25">
      <c r="U46" s="10"/>
      <c r="V46" s="8"/>
      <c r="W46" s="8"/>
      <c r="X46" s="8"/>
      <c r="Y46" s="8"/>
      <c r="Z46" s="8"/>
      <c r="AA46" s="8"/>
      <c r="AB46" s="8"/>
    </row>
    <row r="47" spans="1:30" ht="15.75" customHeight="1" x14ac:dyDescent="0.25">
      <c r="U47" s="10"/>
      <c r="V47" s="8"/>
      <c r="W47" s="8"/>
      <c r="X47" s="8"/>
      <c r="Y47" s="8"/>
      <c r="Z47" s="8"/>
      <c r="AA47" s="8"/>
      <c r="AB47" s="8"/>
    </row>
    <row r="48" spans="1:30" ht="15.75" customHeight="1" x14ac:dyDescent="0.25">
      <c r="U48" s="10"/>
      <c r="V48" s="8"/>
      <c r="W48" s="8"/>
      <c r="X48" s="8"/>
      <c r="Y48" s="8"/>
      <c r="Z48" s="8"/>
      <c r="AA48" s="8"/>
      <c r="AB48" s="8"/>
    </row>
    <row r="49" spans="21:28" ht="15.75" customHeight="1" x14ac:dyDescent="0.25">
      <c r="U49" s="10"/>
      <c r="V49" s="8"/>
      <c r="W49" s="8"/>
      <c r="X49" s="8"/>
      <c r="Y49" s="8"/>
      <c r="Z49" s="8"/>
      <c r="AA49" s="8"/>
      <c r="AB49" s="8"/>
    </row>
    <row r="50" spans="21:28" ht="15.75" customHeight="1" x14ac:dyDescent="0.25">
      <c r="U50" s="10"/>
      <c r="V50" s="8"/>
      <c r="W50" s="8"/>
      <c r="X50" s="8"/>
      <c r="Y50" s="8"/>
      <c r="Z50" s="8"/>
      <c r="AA50" s="8"/>
      <c r="AB50" s="8"/>
    </row>
    <row r="51" spans="21:28" ht="15.75" customHeight="1" x14ac:dyDescent="0.25">
      <c r="U51" s="10"/>
      <c r="V51" s="8"/>
      <c r="W51" s="8"/>
      <c r="X51" s="8"/>
      <c r="Y51" s="8"/>
      <c r="Z51" s="8"/>
      <c r="AA51" s="8"/>
      <c r="AB51" s="8"/>
    </row>
    <row r="52" spans="21:28" ht="15.75" customHeight="1" x14ac:dyDescent="0.25">
      <c r="U52" s="10"/>
      <c r="V52" s="8"/>
      <c r="W52" s="8"/>
      <c r="X52" s="8"/>
      <c r="Y52" s="8"/>
      <c r="Z52" s="8"/>
      <c r="AA52" s="8"/>
      <c r="AB52" s="8"/>
    </row>
    <row r="53" spans="21:28" ht="15.75" customHeight="1" x14ac:dyDescent="0.25">
      <c r="U53" s="10"/>
      <c r="V53" s="8"/>
      <c r="W53" s="8"/>
      <c r="X53" s="8"/>
      <c r="Y53" s="8"/>
      <c r="Z53" s="8"/>
      <c r="AA53" s="8"/>
      <c r="AB53" s="8"/>
    </row>
    <row r="54" spans="21:28" ht="15.75" customHeight="1" x14ac:dyDescent="0.25">
      <c r="U54" s="10"/>
      <c r="V54" s="8"/>
      <c r="W54" s="8"/>
      <c r="X54" s="8"/>
      <c r="Y54" s="8"/>
      <c r="Z54" s="8"/>
      <c r="AA54" s="8"/>
      <c r="AB54" s="8"/>
    </row>
    <row r="55" spans="21:28" ht="15.75" customHeight="1" x14ac:dyDescent="0.25">
      <c r="U55" s="10"/>
      <c r="V55" s="8"/>
      <c r="W55" s="8"/>
      <c r="X55" s="8"/>
      <c r="Y55" s="8"/>
      <c r="Z55" s="8"/>
      <c r="AA55" s="8"/>
      <c r="AB55" s="8"/>
    </row>
    <row r="56" spans="21:28" ht="15.75" customHeight="1" x14ac:dyDescent="0.25">
      <c r="U56" s="10"/>
      <c r="V56" s="8"/>
      <c r="W56" s="8"/>
      <c r="X56" s="8"/>
      <c r="Y56" s="8"/>
      <c r="Z56" s="8"/>
      <c r="AA56" s="8"/>
      <c r="AB56" s="8"/>
    </row>
    <row r="57" spans="21:28" ht="15.75" customHeight="1" x14ac:dyDescent="0.25">
      <c r="U57" s="10"/>
      <c r="V57" s="8"/>
      <c r="W57" s="8"/>
      <c r="X57" s="8"/>
      <c r="Y57" s="8"/>
      <c r="Z57" s="8"/>
      <c r="AA57" s="8"/>
      <c r="AB57" s="8"/>
    </row>
    <row r="58" spans="21:28" ht="15.75" customHeight="1" x14ac:dyDescent="0.25">
      <c r="U58" s="10"/>
      <c r="V58" s="8"/>
      <c r="W58" s="8"/>
      <c r="X58" s="8"/>
      <c r="Y58" s="8"/>
      <c r="Z58" s="8"/>
      <c r="AA58" s="8"/>
      <c r="AB58" s="8"/>
    </row>
    <row r="59" spans="21:28" ht="15.75" customHeight="1" x14ac:dyDescent="0.25">
      <c r="U59" s="10"/>
      <c r="V59" s="8"/>
      <c r="W59" s="8"/>
      <c r="X59" s="8"/>
      <c r="Y59" s="8"/>
      <c r="Z59" s="8"/>
      <c r="AA59" s="8"/>
      <c r="AB59" s="8"/>
    </row>
    <row r="60" spans="21:28" ht="15.75" customHeight="1" x14ac:dyDescent="0.25">
      <c r="U60" s="10"/>
      <c r="V60" s="8"/>
      <c r="W60" s="8"/>
      <c r="X60" s="8"/>
      <c r="Y60" s="8"/>
      <c r="Z60" s="8"/>
      <c r="AA60" s="8"/>
      <c r="AB60" s="8"/>
    </row>
    <row r="61" spans="21:28" ht="15.75" customHeight="1" x14ac:dyDescent="0.25">
      <c r="U61" s="10"/>
      <c r="V61" s="8"/>
      <c r="W61" s="8"/>
      <c r="X61" s="8"/>
      <c r="Y61" s="8"/>
      <c r="Z61" s="8"/>
      <c r="AA61" s="8"/>
      <c r="AB61" s="8"/>
    </row>
    <row r="62" spans="21:28" ht="15.75" customHeight="1" x14ac:dyDescent="0.25">
      <c r="U62" s="10"/>
      <c r="V62" s="8"/>
      <c r="W62" s="8"/>
      <c r="X62" s="8"/>
      <c r="Y62" s="8"/>
      <c r="Z62" s="8"/>
      <c r="AA62" s="8"/>
      <c r="AB62" s="8"/>
    </row>
    <row r="63" spans="21:28" ht="15.75" customHeight="1" x14ac:dyDescent="0.25">
      <c r="U63" s="10"/>
      <c r="V63" s="8"/>
      <c r="W63" s="8"/>
      <c r="X63" s="8"/>
      <c r="Y63" s="8"/>
      <c r="Z63" s="8"/>
      <c r="AA63" s="8"/>
      <c r="AB63" s="8"/>
    </row>
    <row r="64" spans="21:28" ht="15.75" customHeight="1" x14ac:dyDescent="0.25">
      <c r="U64" s="10"/>
      <c r="V64" s="8"/>
      <c r="W64" s="8"/>
      <c r="X64" s="8"/>
      <c r="Y64" s="8"/>
      <c r="Z64" s="8"/>
      <c r="AA64" s="8"/>
      <c r="AB64" s="8"/>
    </row>
    <row r="65" spans="21:28" ht="15.75" customHeight="1" x14ac:dyDescent="0.25">
      <c r="U65" s="10"/>
      <c r="V65" s="8"/>
      <c r="W65" s="8"/>
      <c r="X65" s="8"/>
      <c r="Y65" s="8"/>
      <c r="Z65" s="8"/>
      <c r="AA65" s="8"/>
      <c r="AB65" s="8"/>
    </row>
    <row r="66" spans="21:28" ht="15.75" customHeight="1" x14ac:dyDescent="0.25">
      <c r="U66" s="10"/>
      <c r="V66" s="8"/>
      <c r="W66" s="8"/>
      <c r="X66" s="8"/>
      <c r="Y66" s="8"/>
      <c r="Z66" s="8"/>
      <c r="AA66" s="8"/>
      <c r="AB66" s="8"/>
    </row>
    <row r="67" spans="21:28" ht="15.75" customHeight="1" x14ac:dyDescent="0.25">
      <c r="U67" s="10"/>
      <c r="V67" s="8"/>
      <c r="W67" s="8"/>
      <c r="X67" s="8"/>
      <c r="Y67" s="8"/>
      <c r="Z67" s="8"/>
      <c r="AA67" s="8"/>
      <c r="AB67" s="8"/>
    </row>
    <row r="68" spans="21:28" ht="15.75" customHeight="1" x14ac:dyDescent="0.25">
      <c r="U68" s="10"/>
      <c r="V68" s="8"/>
      <c r="W68" s="8"/>
      <c r="X68" s="8"/>
      <c r="Y68" s="8"/>
      <c r="Z68" s="8"/>
      <c r="AA68" s="8"/>
      <c r="AB68" s="8"/>
    </row>
    <row r="69" spans="21:28" ht="15.75" customHeight="1" x14ac:dyDescent="0.25">
      <c r="U69" s="10"/>
      <c r="V69" s="8"/>
      <c r="W69" s="8"/>
      <c r="X69" s="8"/>
      <c r="Y69" s="8"/>
      <c r="Z69" s="8"/>
      <c r="AA69" s="8"/>
      <c r="AB69" s="8"/>
    </row>
    <row r="70" spans="21:28" ht="15.75" customHeight="1" x14ac:dyDescent="0.25">
      <c r="U70" s="10"/>
      <c r="V70" s="8"/>
      <c r="W70" s="8"/>
      <c r="X70" s="8"/>
      <c r="Y70" s="8"/>
      <c r="Z70" s="8"/>
      <c r="AA70" s="8"/>
      <c r="AB70" s="8"/>
    </row>
    <row r="71" spans="21:28" ht="15.75" customHeight="1" x14ac:dyDescent="0.25">
      <c r="U71" s="10"/>
      <c r="V71" s="8"/>
      <c r="W71" s="8"/>
      <c r="X71" s="8"/>
      <c r="Y71" s="8"/>
      <c r="Z71" s="8"/>
      <c r="AA71" s="8"/>
      <c r="AB71" s="8"/>
    </row>
    <row r="72" spans="21:28" ht="15.75" customHeight="1" x14ac:dyDescent="0.25">
      <c r="U72" s="10"/>
      <c r="V72" s="8"/>
      <c r="W72" s="8"/>
      <c r="X72" s="8"/>
      <c r="Y72" s="8"/>
      <c r="Z72" s="8"/>
      <c r="AA72" s="8"/>
      <c r="AB72" s="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AD36">
    <sortCondition ref="S3:S36"/>
  </sortState>
  <hyperlinks>
    <hyperlink ref="O14" r:id="rId1" xr:uid="{00000000-0004-0000-0000-000000000000}"/>
    <hyperlink ref="O7" r:id="rId2" xr:uid="{00000000-0004-0000-0000-000001000000}"/>
    <hyperlink ref="O20" r:id="rId3" xr:uid="{00000000-0004-0000-0000-000002000000}"/>
    <hyperlink ref="O27" r:id="rId4" xr:uid="{00000000-0004-0000-0000-000003000000}"/>
    <hyperlink ref="O21" r:id="rId5" xr:uid="{00000000-0004-0000-0000-000004000000}"/>
    <hyperlink ref="O30" r:id="rId6" xr:uid="{00000000-0004-0000-0000-000005000000}"/>
    <hyperlink ref="O13" r:id="rId7" xr:uid="{00000000-0004-0000-0000-000006000000}"/>
    <hyperlink ref="O29" r:id="rId8" xr:uid="{00000000-0004-0000-0000-000007000000}"/>
    <hyperlink ref="O12" r:id="rId9" xr:uid="{00000000-0004-0000-0000-000008000000}"/>
    <hyperlink ref="O16" r:id="rId10" xr:uid="{00000000-0004-0000-0000-000009000000}"/>
    <hyperlink ref="O24" r:id="rId11" xr:uid="{00000000-0004-0000-0000-00000A000000}"/>
    <hyperlink ref="O22" r:id="rId12" xr:uid="{00000000-0004-0000-0000-00000B000000}"/>
    <hyperlink ref="O35" r:id="rId13" xr:uid="{00000000-0004-0000-0000-00000C000000}"/>
    <hyperlink ref="O18" r:id="rId14" xr:uid="{00000000-0004-0000-0000-00000D000000}"/>
    <hyperlink ref="O11" r:id="rId15" xr:uid="{00000000-0004-0000-0000-00000E000000}"/>
    <hyperlink ref="O5" r:id="rId16" xr:uid="{00000000-0004-0000-0000-00000F000000}"/>
    <hyperlink ref="O3" r:id="rId17" xr:uid="{00000000-0004-0000-0000-000010000000}"/>
    <hyperlink ref="O6" r:id="rId18" xr:uid="{00000000-0004-0000-0000-000011000000}"/>
    <hyperlink ref="O34" r:id="rId19" xr:uid="{00000000-0004-0000-0000-000012000000}"/>
    <hyperlink ref="O2" r:id="rId20" xr:uid="{00000000-0004-0000-0000-000013000000}"/>
    <hyperlink ref="O17" r:id="rId21" xr:uid="{00000000-0004-0000-0000-000014000000}"/>
    <hyperlink ref="O9" r:id="rId22" xr:uid="{00000000-0004-0000-0000-000015000000}"/>
    <hyperlink ref="O15" r:id="rId23" xr:uid="{00000000-0004-0000-0000-000016000000}"/>
    <hyperlink ref="O32" r:id="rId24" xr:uid="{00000000-0004-0000-0000-000017000000}"/>
    <hyperlink ref="O25" r:id="rId25" xr:uid="{00000000-0004-0000-0000-000018000000}"/>
    <hyperlink ref="O36" r:id="rId26" xr:uid="{00000000-0004-0000-0000-000019000000}"/>
    <hyperlink ref="O31" r:id="rId27" xr:uid="{00000000-0004-0000-0000-00001A000000}"/>
    <hyperlink ref="O4" r:id="rId28" xr:uid="{00000000-0004-0000-0000-00001B000000}"/>
    <hyperlink ref="O10" r:id="rId29" xr:uid="{00000000-0004-0000-0000-00001C000000}"/>
    <hyperlink ref="O28" r:id="rId30" xr:uid="{00000000-0004-0000-0000-00001D000000}"/>
    <hyperlink ref="O23" r:id="rId31" xr:uid="{00000000-0004-0000-0000-00001E000000}"/>
    <hyperlink ref="O8" r:id="rId32" xr:uid="{00000000-0004-0000-0000-00001F000000}"/>
    <hyperlink ref="O33" r:id="rId33" xr:uid="{00000000-0004-0000-0000-000020000000}"/>
    <hyperlink ref="O26" r:id="rId34" xr:uid="{00000000-0004-0000-0000-000021000000}"/>
    <hyperlink ref="O19" r:id="rId35" xr:uid="{45A50407-3B39-45BC-92DC-B2FEB4AF6C2F}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Парфёнов</dc:creator>
  <cp:lastModifiedBy>Михаил Парфёнов</cp:lastModifiedBy>
  <dcterms:created xsi:type="dcterms:W3CDTF">2023-03-17T11:04:19Z</dcterms:created>
  <dcterms:modified xsi:type="dcterms:W3CDTF">2023-03-21T14:31:49Z</dcterms:modified>
</cp:coreProperties>
</file>